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6510"/>
  </bookViews>
  <sheets>
    <sheet name="Schedaofferta" sheetId="3" r:id="rId1"/>
    <sheet name="fornitura" sheetId="1" r:id="rId2"/>
    <sheet name="manutenzione" sheetId="2" r:id="rId3"/>
  </sheets>
  <calcPr calcId="145621"/>
</workbook>
</file>

<file path=xl/calcChain.xml><?xml version="1.0" encoding="utf-8"?>
<calcChain xmlns="http://schemas.openxmlformats.org/spreadsheetml/2006/main">
  <c r="H17" i="1" l="1"/>
  <c r="H19" i="1" s="1"/>
  <c r="G26" i="2"/>
  <c r="G27" i="2"/>
  <c r="G28" i="2"/>
  <c r="G29" i="2"/>
  <c r="G25" i="2"/>
  <c r="G17" i="2"/>
  <c r="G18" i="2"/>
  <c r="G16" i="2"/>
  <c r="G19" i="2" s="1"/>
  <c r="G7" i="2"/>
  <c r="G8" i="2"/>
  <c r="G9" i="2"/>
  <c r="G6" i="2"/>
  <c r="G30" i="2" l="1"/>
  <c r="G10" i="2"/>
  <c r="F34" i="2" l="1"/>
  <c r="E34" i="3" s="1"/>
</calcChain>
</file>

<file path=xl/sharedStrings.xml><?xml version="1.0" encoding="utf-8"?>
<sst xmlns="http://schemas.openxmlformats.org/spreadsheetml/2006/main" count="173" uniqueCount="124">
  <si>
    <t xml:space="preserve">Oggetto  : </t>
  </si>
  <si>
    <t>Offerente :</t>
  </si>
  <si>
    <t xml:space="preserve">PROCEDURA APERTA PER L'AFFIDAMENTO DELLA FORNITURA E MANUTENZIONE ASSICURATA FULL SERVICE DI AUTOBUS </t>
  </si>
  <si>
    <t>Tipologia di autobus</t>
  </si>
  <si>
    <t>(con garanzia di base per 4 anni come previsto nel C.S.A. )</t>
  </si>
  <si>
    <t>Prog.</t>
  </si>
  <si>
    <t>in lettere</t>
  </si>
  <si>
    <r>
      <t xml:space="preserve">          </t>
    </r>
    <r>
      <rPr>
        <i/>
        <sz val="10"/>
        <color indexed="8"/>
        <rFont val="Times New Roman"/>
        <family val="1"/>
      </rPr>
      <t xml:space="preserve">    (in cifre)                                     (in lettere)</t>
    </r>
  </si>
  <si>
    <t>Data : __________________</t>
  </si>
  <si>
    <t>1°</t>
  </si>
  <si>
    <t>2°</t>
  </si>
  <si>
    <t>3°</t>
  </si>
  <si>
    <t>4°</t>
  </si>
  <si>
    <t>Anno manutenzione</t>
  </si>
  <si>
    <t xml:space="preserve"> (B)  km. stimati/anno/bus</t>
  </si>
  <si>
    <t>Km.</t>
  </si>
  <si>
    <t>5°</t>
  </si>
  <si>
    <t>6°</t>
  </si>
  <si>
    <t>7°</t>
  </si>
  <si>
    <t>8°</t>
  </si>
  <si>
    <t>9°</t>
  </si>
  <si>
    <t>10°</t>
  </si>
  <si>
    <t>11°</t>
  </si>
  <si>
    <t>12°</t>
  </si>
  <si>
    <t>1)  Descrizione : Manutenzione Full Service  durante i primi quattro anni di garanzia</t>
  </si>
  <si>
    <t xml:space="preserve"> 2) Descrizione : Manutenzione Full Service  durante il 5°,  6° e 7 ° anno (dopo il periodo di garanzia) </t>
  </si>
  <si>
    <t>3)  Descrizione : Manutenzione Full Service  durante  l' 8°, 9°, 10°, 11° e 12° anno</t>
  </si>
  <si>
    <t>……………………………………………………………………….</t>
  </si>
  <si>
    <t>dei servizi in appalto, ammontano a:</t>
  </si>
  <si>
    <t>(totale in cifre) €</t>
  </si>
  <si>
    <t>(totale in lettere) €</t>
  </si>
  <si>
    <t xml:space="preserve">A) FORNITURA </t>
  </si>
  <si>
    <t>(A) Quantità</t>
  </si>
  <si>
    <t>Num.</t>
  </si>
  <si>
    <t>( D = A x B x C) Importo complessivo offerto in €  (Iva esclusa)</t>
  </si>
  <si>
    <t>(totale in lettere) Euro</t>
  </si>
  <si>
    <t>(C) Importo km.  offerto in € (Iva esclusa)</t>
  </si>
  <si>
    <t>Numero</t>
  </si>
  <si>
    <t>euro</t>
  </si>
  <si>
    <t>(A)</t>
  </si>
  <si>
    <t xml:space="preserve"> Quantità</t>
  </si>
  <si>
    <t xml:space="preserve"> Importo unitario offerto in € (iva esclusa)</t>
  </si>
  <si>
    <t xml:space="preserve">(B) </t>
  </si>
  <si>
    <t xml:space="preserve">Importo complessivo offerto in € </t>
  </si>
  <si>
    <t>(C = A x B)</t>
  </si>
  <si>
    <t>(iva e oo.ss. esclusi)</t>
  </si>
  <si>
    <t>Base d’asta unitaria</t>
  </si>
  <si>
    <t xml:space="preserve">Totale fornitura pari a </t>
  </si>
  <si>
    <r>
      <t xml:space="preserve">Ai sensi dell'art. 95, co 10, del D.Lgs 50/2016 dichiara  che i costi specifici (o aziendali) della </t>
    </r>
    <r>
      <rPr>
        <b/>
        <sz val="10"/>
        <rFont val="Calibri"/>
        <family val="2"/>
      </rPr>
      <t>sicurezza</t>
    </r>
    <r>
      <rPr>
        <sz val="10"/>
        <rFont val="Calibri"/>
        <family val="2"/>
      </rPr>
      <t xml:space="preserve">, sostenuti da codesta impresa e ricompresi nell’importo offerto sopra indicato, rispetto all'entità ed alle caratteristiche </t>
    </r>
  </si>
  <si>
    <t xml:space="preserve"> della fornitura in appalto, ammontano a:</t>
  </si>
  <si>
    <t>(in lettere)</t>
  </si>
  <si>
    <t xml:space="preserve">(in cifre) </t>
  </si>
  <si>
    <t>€ …………………………….</t>
  </si>
  <si>
    <t>euro ………………………………………</t>
  </si>
  <si>
    <t>Timbro e Firma del legale rappresentante della ditta offerente</t>
  </si>
  <si>
    <t>…………………………………………………………………………………</t>
  </si>
  <si>
    <t>Data : …………………………………</t>
  </si>
  <si>
    <r>
      <t xml:space="preserve">Ai sensi dell'art. 95, co 10, del D.Lgs 50/2016 dichiara  che i costi specifici (o aziendali) della </t>
    </r>
    <r>
      <rPr>
        <b/>
        <sz val="10"/>
        <rFont val="Times New Roman"/>
        <family val="1"/>
      </rPr>
      <t>sicurezza</t>
    </r>
    <r>
      <rPr>
        <sz val="10"/>
        <rFont val="Times New Roman"/>
        <family val="1"/>
      </rPr>
      <t xml:space="preserve">, sostenuti da codesta impresa e ricompresi nell’importo complessivamente offerto sopra indicato, rispetto all'entità ed alle caratteristiche </t>
    </r>
  </si>
  <si>
    <t>1) Importo complessivo - Iva esclusa- pari a</t>
  </si>
  <si>
    <t>2) Importo complessivo - Iva esclusa- pari a</t>
  </si>
  <si>
    <t>3) Importo complessivo - Iva esclusa- pari a</t>
  </si>
  <si>
    <t xml:space="preserve">pari alla somma degli importi totali  soprariportati  1) + 2) + 3)   :   </t>
  </si>
  <si>
    <t>MODULO PER LA FORMULAZIONE DELL'OFFERTA ECONOMICA (Allegato 5.2)</t>
  </si>
  <si>
    <t>(DA COMPILARE E ALLEGARE ALLA  SCHEDA DI  OFFERTA  Allegato 5.1)</t>
  </si>
  <si>
    <r>
      <t>Importo complessivo a base d'appalto € 5.390.000,00</t>
    </r>
    <r>
      <rPr>
        <sz val="11"/>
        <color theme="1"/>
        <rFont val="Arial"/>
        <family val="2"/>
      </rPr>
      <t xml:space="preserve"> oltre € 2.460,00 per oneri di sicurezza non soggetti a ribasso ed IVA</t>
    </r>
  </si>
  <si>
    <t>€/cad 353.000,00</t>
  </si>
  <si>
    <t>(in ribasso rispetto alla base d'appalto complessiva  per la fornitura  pari a €  3.883.000,00)</t>
  </si>
  <si>
    <t xml:space="preserve">Autobus a tre assi  classe II alimentati a gasolio        </t>
  </si>
  <si>
    <t>(in ribasso rispetto alla base d'asta per la manutenzione durante i primi anni di garanzia  pari a € 120.000,00)</t>
  </si>
  <si>
    <t>(in ribasso rispetto alla base d'asta per la manutenzione durante il 5°-6° e 7° anno (dopo il periodo di garanzia)  pari a €  350.000,00)</t>
  </si>
  <si>
    <t>(in ribasso rispetto alla base d'asta per la manutenzione durante l' 8°, 9°, 10°, 11° e 12° anno (dopo il periodo di garanzia)  pari a €  1.037.000,00)</t>
  </si>
  <si>
    <t>(in ribasso rispetto al totale manutenzione per 11 autobus  a tre assi Classe II ExtraUrbani  a metano  pari a € 1.507.000,00)</t>
  </si>
  <si>
    <t xml:space="preserve">La Società </t>
  </si>
  <si>
    <t xml:space="preserve">nato il </t>
  </si>
  <si>
    <t>che partecipa alla procedura aperta come :</t>
  </si>
  <si>
    <t>Impresa singola</t>
  </si>
  <si>
    <t>⃝</t>
  </si>
  <si>
    <t>Raggruppamento Temporaneo di Imprese/Consorzio costituendo, così composto</t>
  </si>
  <si>
    <t>Denominazione Società Mandante/Consorziata</t>
  </si>
  <si>
    <t>Legale Rappresentante</t>
  </si>
  <si>
    <t>DICHIARA</t>
  </si>
  <si>
    <t>Euro …………………………………………………………………………</t>
  </si>
  <si>
    <t>Importo Complessivo Offerto €</t>
  </si>
  <si>
    <t>specifico o aziendale ai sensi dell'art. 95, comma 10 del  D.Lgs. N.  50/2016 smi)</t>
  </si>
  <si>
    <t>Data :</t>
  </si>
  <si>
    <t xml:space="preserve">L'OFFERENTE Individuale </t>
  </si>
  <si>
    <t>o la MANDATARIA del raggruppamento/Consorzio</t>
  </si>
  <si>
    <t xml:space="preserve">        timbro e firma del legale rappresentante </t>
  </si>
  <si>
    <t>in presenza di MANDANTE o di Consorziato</t>
  </si>
  <si>
    <t>(firma di tutti i mandanti/consorziati)</t>
  </si>
  <si>
    <t>(BOLLO € 16,00)</t>
  </si>
  <si>
    <t>Spettabile</t>
  </si>
  <si>
    <t>SVT S.R.L.</t>
  </si>
  <si>
    <t>Viale Milano, 78</t>
  </si>
  <si>
    <t>36100 Vicenza (VI)</t>
  </si>
  <si>
    <t>LOTTO 2 AUTOBUS DI CLASSE II (EXTRAURBANI) - CIG 7245219FD8</t>
  </si>
  <si>
    <r>
      <t>Importo complessivo a base d'appalto € 5.390.000,00</t>
    </r>
    <r>
      <rPr>
        <sz val="10"/>
        <color theme="1"/>
        <rFont val="Arial"/>
        <family val="2"/>
      </rPr>
      <t xml:space="preserve"> oltre € 2.460,00 per oneri di sicurezza </t>
    </r>
  </si>
  <si>
    <t>non soggetti a ribasso ed IVA</t>
  </si>
  <si>
    <t>________________</t>
  </si>
  <si>
    <t xml:space="preserve">a </t>
  </si>
  <si>
    <t xml:space="preserve"> OFFRE</t>
  </si>
  <si>
    <t>OGGETTO :  PROCEDURA APERTA PER L'AFFIDAMENTO DELLA FORNITURA E MANUTENZIONE</t>
  </si>
  <si>
    <t xml:space="preserve"> ASSICURATA FULL SERVICE DI AUTOBUS </t>
  </si>
  <si>
    <t>OGNI FOGLIO COMPONENTE L'ALL. 5.2 RIFERITO ALLA FORNITURA E MANUTENZIONE ASSICURATA</t>
  </si>
  <si>
    <t>del termine per la presentazione delle offerte.</t>
  </si>
  <si>
    <t>I prezzi unitari offerti sono indicati dei modelli allegati 5.2 che si allegano alla presente  debitamente  compilati</t>
  </si>
  <si>
    <t>DOVRA' RIPORTARE TIMBRO E FIRMA DELL'OFFERENTE INDIVIDUALE O MANDANTI/CONSORZIATI</t>
  </si>
  <si>
    <t>in persona del suo legale rappresentante/procuratore signor _____________________________________</t>
  </si>
  <si>
    <t xml:space="preserve"> del Capitolato Speciale d'Appalto e relativi allegati e dello Schema di Contratto  e </t>
  </si>
  <si>
    <t>Di aver preso esatta e completa conoscenza del Bando di Gara,  del Discipinare di Gara e relativi  allegati,</t>
  </si>
  <si>
    <t xml:space="preserve">La presente offerta si intende valida e irrevocabile per almeno 180 giorni naturali consecutivi alla Scadenza </t>
  </si>
  <si>
    <t>Importo Complessivo Offerto in cifre   €</t>
  </si>
  <si>
    <t>in cifre €/km</t>
  </si>
  <si>
    <t>in lettere €/Km</t>
  </si>
  <si>
    <t>in cifre €/cad</t>
  </si>
  <si>
    <t xml:space="preserve">SI ALLEGANO  ALLA PRESENTE I MODELLI ALLEGATI 5.2 CONTENENTI I PREZZI UNITARI OFFERTI </t>
  </si>
  <si>
    <t xml:space="preserve">B) MANUTENZIONE FULL SERVICE per 12 anni (km. stimati 40.000/anno/bus) per nr. 11 bus autosnodati di classe II  extraurbani alimentati a gasolio </t>
  </si>
  <si>
    <r>
      <t xml:space="preserve">Importo complessivo offerto per MANUTENZIONE FULL SERVICE per 12 anni </t>
    </r>
    <r>
      <rPr>
        <b/>
        <sz val="11"/>
        <color theme="1"/>
        <rFont val="Calibri"/>
        <family val="2"/>
        <scheme val="minor"/>
      </rPr>
      <t>(km. stimati 40.000/anno/bus) per nr. 11 bus snodati di classe II Extraurbani a gasolio:</t>
    </r>
  </si>
  <si>
    <t xml:space="preserve"> PER L'APPALTO IN OGGETTO RIFERITO ALLA FORNITURA E MANUTENZIONE FULL SERVICE PER 12 ANNI DI N. 11 BUS AUTOSNODATI IL SEGUENTE IMPORTO COMPLESSIVO</t>
  </si>
  <si>
    <t>in lettere €/cad.</t>
  </si>
  <si>
    <t>ALLEGATO 5</t>
  </si>
  <si>
    <t>MODULO OFFERTA ECONOMICA LOTTO 2</t>
  </si>
  <si>
    <t>A) +B)</t>
  </si>
  <si>
    <t xml:space="preserve"> (comprensivo di €uro …………………………………………..    per oneri di sicurezza da rischio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</si>
</sst>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€&quot;\ #,##0.00;[Red]\-&quot;€&quot;\ #,##0.00"/>
    <numFmt numFmtId="43" formatCode="_-* #,##0.00_-;\-* #,##0.00_-;_-* &quot;-&quot;??_-;_-@_-"/>
    <numFmt numFmtId="164" formatCode="_-* #,##0_-;\-* #,##0_-;_-* &quot;-&quot;??_-;_-@_-"/>
    <numFmt numFmtId="165" formatCode="#,##0.000_ ;\-#,##0.000\ "/>
    <numFmt numFmtId="166" formatCode="#,##0.000"/>
    <numFmt numFmtId="167" formatCode="#,##0.000_ ;[Red]\-#,##0.00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i/>
      <sz val="10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u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2" applyFont="1" applyBorder="1" applyProtection="1"/>
    <xf numFmtId="0" fontId="4" fillId="0" borderId="0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vertical="center" wrapText="1"/>
    </xf>
    <xf numFmtId="0" fontId="0" fillId="0" borderId="0" xfId="0" applyBorder="1"/>
    <xf numFmtId="0" fontId="0" fillId="0" borderId="10" xfId="0" applyBorder="1"/>
    <xf numFmtId="0" fontId="0" fillId="0" borderId="3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0" fillId="0" borderId="0" xfId="0" applyFont="1" applyFill="1" applyBorder="1" applyAlignment="1"/>
    <xf numFmtId="0" fontId="0" fillId="0" borderId="11" xfId="0" applyBorder="1"/>
    <xf numFmtId="0" fontId="0" fillId="0" borderId="14" xfId="0" applyBorder="1" applyAlignment="1">
      <alignment horizontal="center"/>
    </xf>
    <xf numFmtId="164" fontId="0" fillId="0" borderId="1" xfId="1" applyNumberFormat="1" applyFont="1" applyBorder="1" applyAlignment="1"/>
    <xf numFmtId="164" fontId="0" fillId="0" borderId="2" xfId="1" applyNumberFormat="1" applyFont="1" applyBorder="1" applyAlignment="1">
      <alignment horizontal="center"/>
    </xf>
    <xf numFmtId="164" fontId="0" fillId="0" borderId="2" xfId="1" applyNumberFormat="1" applyFont="1" applyBorder="1" applyAlignment="1"/>
    <xf numFmtId="0" fontId="2" fillId="0" borderId="5" xfId="0" applyFont="1" applyBorder="1" applyAlignment="1">
      <alignment vertical="center"/>
    </xf>
    <xf numFmtId="0" fontId="11" fillId="0" borderId="13" xfId="0" applyFont="1" applyBorder="1" applyAlignment="1"/>
    <xf numFmtId="0" fontId="0" fillId="0" borderId="0" xfId="0"/>
    <xf numFmtId="0" fontId="10" fillId="0" borderId="0" xfId="0" applyFont="1"/>
    <xf numFmtId="0" fontId="11" fillId="0" borderId="10" xfId="0" applyFont="1" applyBorder="1" applyAlignment="1">
      <alignment horizontal="right"/>
    </xf>
    <xf numFmtId="0" fontId="10" fillId="0" borderId="0" xfId="0" applyFont="1" applyBorder="1"/>
    <xf numFmtId="0" fontId="11" fillId="0" borderId="10" xfId="0" applyFont="1" applyBorder="1" applyAlignment="1"/>
    <xf numFmtId="0" fontId="6" fillId="0" borderId="0" xfId="2" applyFont="1" applyBorder="1" applyAlignment="1" applyProtection="1">
      <alignment horizontal="left" vertical="center"/>
    </xf>
    <xf numFmtId="0" fontId="8" fillId="0" borderId="13" xfId="0" applyFont="1" applyBorder="1"/>
    <xf numFmtId="0" fontId="8" fillId="0" borderId="10" xfId="0" applyFont="1" applyBorder="1"/>
    <xf numFmtId="0" fontId="2" fillId="0" borderId="6" xfId="0" applyFont="1" applyBorder="1" applyAlignment="1">
      <alignment vertical="center"/>
    </xf>
    <xf numFmtId="0" fontId="8" fillId="0" borderId="16" xfId="0" applyFont="1" applyBorder="1"/>
    <xf numFmtId="0" fontId="8" fillId="0" borderId="0" xfId="0" applyFont="1" applyBorder="1"/>
    <xf numFmtId="0" fontId="22" fillId="0" borderId="0" xfId="0" applyFont="1" applyBorder="1"/>
    <xf numFmtId="0" fontId="0" fillId="0" borderId="10" xfId="0" applyFont="1" applyBorder="1"/>
    <xf numFmtId="0" fontId="0" fillId="0" borderId="12" xfId="0" applyFont="1" applyBorder="1"/>
    <xf numFmtId="0" fontId="23" fillId="0" borderId="0" xfId="0" applyFont="1" applyBorder="1"/>
    <xf numFmtId="0" fontId="10" fillId="0" borderId="15" xfId="0" applyFont="1" applyBorder="1"/>
    <xf numFmtId="0" fontId="11" fillId="0" borderId="0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0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164" fontId="0" fillId="0" borderId="1" xfId="1" applyNumberFormat="1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4" fillId="0" borderId="0" xfId="2" applyFont="1" applyBorder="1" applyProtection="1"/>
    <xf numFmtId="0" fontId="25" fillId="0" borderId="0" xfId="2" applyFont="1" applyBorder="1" applyAlignment="1" applyProtection="1">
      <alignment horizontal="center"/>
    </xf>
    <xf numFmtId="0" fontId="25" fillId="0" borderId="0" xfId="2" applyFont="1" applyBorder="1" applyProtection="1"/>
    <xf numFmtId="0" fontId="25" fillId="0" borderId="0" xfId="2" applyFont="1" applyBorder="1" applyAlignment="1" applyProtection="1">
      <alignment wrapText="1"/>
    </xf>
    <xf numFmtId="0" fontId="24" fillId="0" borderId="0" xfId="2" applyFont="1" applyBorder="1" applyAlignment="1" applyProtection="1"/>
    <xf numFmtId="0" fontId="10" fillId="0" borderId="7" xfId="0" applyFont="1" applyBorder="1" applyAlignment="1">
      <alignment horizontal="right"/>
    </xf>
    <xf numFmtId="0" fontId="28" fillId="0" borderId="0" xfId="0" applyFont="1"/>
    <xf numFmtId="0" fontId="37" fillId="0" borderId="0" xfId="0" applyFont="1"/>
    <xf numFmtId="0" fontId="39" fillId="0" borderId="0" xfId="2" applyFont="1" applyBorder="1" applyAlignment="1" applyProtection="1"/>
    <xf numFmtId="0" fontId="3" fillId="0" borderId="0" xfId="2" applyFont="1"/>
    <xf numFmtId="0" fontId="39" fillId="0" borderId="0" xfId="2" applyFont="1" applyBorder="1" applyProtection="1"/>
    <xf numFmtId="0" fontId="38" fillId="0" borderId="0" xfId="0" applyFont="1"/>
    <xf numFmtId="0" fontId="37" fillId="0" borderId="13" xfId="0" applyFont="1" applyBorder="1"/>
    <xf numFmtId="0" fontId="37" fillId="0" borderId="10" xfId="0" applyFont="1" applyBorder="1"/>
    <xf numFmtId="0" fontId="37" fillId="0" borderId="12" xfId="0" applyFont="1" applyBorder="1"/>
    <xf numFmtId="0" fontId="37" fillId="0" borderId="14" xfId="0" applyFont="1" applyBorder="1"/>
    <xf numFmtId="0" fontId="37" fillId="0" borderId="11" xfId="0" applyFont="1" applyBorder="1"/>
    <xf numFmtId="0" fontId="37" fillId="0" borderId="4" xfId="0" applyFont="1" applyBorder="1"/>
    <xf numFmtId="0" fontId="37" fillId="0" borderId="0" xfId="0" applyFont="1" applyBorder="1"/>
    <xf numFmtId="0" fontId="38" fillId="0" borderId="0" xfId="0" applyFont="1" applyBorder="1" applyAlignment="1">
      <alignment horizontal="center"/>
    </xf>
    <xf numFmtId="0" fontId="37" fillId="0" borderId="0" xfId="0" applyFont="1" applyBorder="1" applyAlignment="1"/>
    <xf numFmtId="165" fontId="0" fillId="0" borderId="2" xfId="0" applyNumberFormat="1" applyBorder="1"/>
    <xf numFmtId="165" fontId="11" fillId="0" borderId="12" xfId="0" applyNumberFormat="1" applyFont="1" applyBorder="1" applyAlignment="1">
      <alignment horizontal="right"/>
    </xf>
    <xf numFmtId="166" fontId="0" fillId="0" borderId="2" xfId="0" applyNumberFormat="1" applyBorder="1"/>
    <xf numFmtId="166" fontId="11" fillId="0" borderId="12" xfId="0" applyNumberFormat="1" applyFont="1" applyBorder="1" applyAlignment="1">
      <alignment horizontal="right"/>
    </xf>
    <xf numFmtId="166" fontId="11" fillId="0" borderId="17" xfId="0" applyNumberFormat="1" applyFont="1" applyBorder="1"/>
    <xf numFmtId="0" fontId="38" fillId="0" borderId="14" xfId="0" applyFont="1" applyBorder="1"/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/>
    </xf>
    <xf numFmtId="0" fontId="5" fillId="2" borderId="6" xfId="2" applyFont="1" applyFill="1" applyBorder="1" applyAlignment="1" applyProtection="1">
      <alignment horizontal="center"/>
      <protection locked="0"/>
    </xf>
    <xf numFmtId="0" fontId="5" fillId="2" borderId="5" xfId="2" applyFont="1" applyFill="1" applyBorder="1" applyAlignment="1" applyProtection="1">
      <alignment horizontal="center"/>
      <protection locked="0"/>
    </xf>
    <xf numFmtId="0" fontId="5" fillId="2" borderId="3" xfId="2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0" fillId="0" borderId="14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7" fillId="0" borderId="0" xfId="0" applyFont="1" applyProtection="1">
      <protection locked="0"/>
    </xf>
    <xf numFmtId="0" fontId="37" fillId="0" borderId="11" xfId="0" applyFont="1" applyBorder="1" applyProtection="1">
      <protection locked="0"/>
    </xf>
    <xf numFmtId="0" fontId="37" fillId="0" borderId="0" xfId="0" applyFont="1" applyBorder="1" applyAlignment="1" applyProtection="1">
      <alignment horizontal="center"/>
      <protection locked="0"/>
    </xf>
    <xf numFmtId="0" fontId="37" fillId="0" borderId="11" xfId="0" applyFont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7" fillId="0" borderId="6" xfId="0" applyFont="1" applyBorder="1" applyAlignment="1" applyProtection="1">
      <alignment horizontal="center"/>
      <protection locked="0"/>
    </xf>
    <xf numFmtId="0" fontId="37" fillId="0" borderId="5" xfId="0" applyFont="1" applyBorder="1" applyAlignment="1" applyProtection="1">
      <alignment horizontal="center"/>
      <protection locked="0"/>
    </xf>
    <xf numFmtId="0" fontId="37" fillId="0" borderId="3" xfId="0" applyFont="1" applyBorder="1" applyAlignment="1" applyProtection="1">
      <alignment horizontal="center"/>
      <protection locked="0"/>
    </xf>
    <xf numFmtId="0" fontId="37" fillId="0" borderId="6" xfId="0" applyFont="1" applyBorder="1" applyProtection="1">
      <protection locked="0"/>
    </xf>
    <xf numFmtId="0" fontId="37" fillId="0" borderId="5" xfId="0" applyFont="1" applyBorder="1" applyProtection="1">
      <protection locked="0"/>
    </xf>
    <xf numFmtId="0" fontId="37" fillId="0" borderId="3" xfId="0" applyFont="1" applyBorder="1" applyProtection="1">
      <protection locked="0"/>
    </xf>
    <xf numFmtId="0" fontId="37" fillId="0" borderId="4" xfId="0" applyFont="1" applyBorder="1" applyProtection="1">
      <protection locked="0"/>
    </xf>
    <xf numFmtId="0" fontId="37" fillId="0" borderId="10" xfId="0" applyFont="1" applyBorder="1" applyProtection="1">
      <protection locked="0"/>
    </xf>
    <xf numFmtId="0" fontId="37" fillId="0" borderId="12" xfId="0" applyFont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36" fillId="0" borderId="10" xfId="0" applyFont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horizontal="center"/>
      <protection locked="0"/>
    </xf>
    <xf numFmtId="0" fontId="37" fillId="0" borderId="0" xfId="0" applyFont="1" applyBorder="1" applyProtection="1">
      <protection locked="0"/>
    </xf>
    <xf numFmtId="0" fontId="0" fillId="0" borderId="0" xfId="0" applyProtection="1"/>
    <xf numFmtId="0" fontId="7" fillId="0" borderId="0" xfId="0" applyFont="1" applyBorder="1" applyAlignment="1" applyProtection="1"/>
    <xf numFmtId="0" fontId="25" fillId="0" borderId="0" xfId="2" applyFont="1" applyProtection="1"/>
    <xf numFmtId="0" fontId="1" fillId="0" borderId="0" xfId="0" applyFont="1" applyProtection="1"/>
    <xf numFmtId="0" fontId="26" fillId="0" borderId="0" xfId="0" applyFont="1" applyProtection="1"/>
    <xf numFmtId="0" fontId="2" fillId="0" borderId="0" xfId="0" applyFont="1" applyProtection="1"/>
    <xf numFmtId="0" fontId="3" fillId="0" borderId="0" xfId="2" applyProtection="1"/>
    <xf numFmtId="0" fontId="5" fillId="0" borderId="0" xfId="2" applyFont="1" applyFill="1" applyBorder="1" applyAlignment="1" applyProtection="1">
      <alignment horizontal="center"/>
    </xf>
    <xf numFmtId="0" fontId="0" fillId="0" borderId="0" xfId="0" applyBorder="1" applyProtection="1"/>
    <xf numFmtId="0" fontId="8" fillId="0" borderId="0" xfId="0" applyFont="1" applyBorder="1" applyProtection="1"/>
    <xf numFmtId="0" fontId="8" fillId="0" borderId="13" xfId="0" applyFont="1" applyBorder="1" applyProtection="1"/>
    <xf numFmtId="0" fontId="0" fillId="0" borderId="10" xfId="0" applyBorder="1" applyProtection="1"/>
    <xf numFmtId="0" fontId="0" fillId="0" borderId="12" xfId="0" applyBorder="1" applyProtection="1"/>
    <xf numFmtId="0" fontId="7" fillId="0" borderId="7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1" xfId="0" applyBorder="1" applyProtection="1"/>
    <xf numFmtId="0" fontId="0" fillId="0" borderId="4" xfId="0" applyBorder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left" vertical="center"/>
    </xf>
    <xf numFmtId="0" fontId="21" fillId="0" borderId="0" xfId="0" applyFont="1" applyProtection="1"/>
    <xf numFmtId="0" fontId="0" fillId="0" borderId="7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167" fontId="0" fillId="0" borderId="8" xfId="0" applyNumberFormat="1" applyBorder="1" applyProtection="1"/>
    <xf numFmtId="0" fontId="9" fillId="0" borderId="1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8" xfId="0" applyBorder="1" applyProtection="1"/>
    <xf numFmtId="0" fontId="11" fillId="0" borderId="10" xfId="0" applyFont="1" applyBorder="1" applyAlignment="1" applyProtection="1"/>
    <xf numFmtId="0" fontId="11" fillId="0" borderId="10" xfId="0" applyFont="1" applyFill="1" applyBorder="1" applyAlignment="1" applyProtection="1"/>
    <xf numFmtId="0" fontId="10" fillId="0" borderId="13" xfId="0" applyFont="1" applyBorder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166" fontId="11" fillId="0" borderId="12" xfId="0" applyNumberFormat="1" applyFont="1" applyBorder="1" applyAlignment="1" applyProtection="1"/>
    <xf numFmtId="0" fontId="14" fillId="0" borderId="11" xfId="0" applyFont="1" applyBorder="1" applyProtection="1"/>
    <xf numFmtId="0" fontId="13" fillId="0" borderId="11" xfId="0" applyFont="1" applyBorder="1" applyProtection="1"/>
    <xf numFmtId="0" fontId="14" fillId="0" borderId="11" xfId="0" applyFont="1" applyBorder="1" applyAlignment="1" applyProtection="1">
      <alignment horizontal="right"/>
    </xf>
    <xf numFmtId="0" fontId="0" fillId="0" borderId="0" xfId="0" applyFill="1" applyProtection="1"/>
    <xf numFmtId="0" fontId="29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0" fillId="0" borderId="0" xfId="0" applyFont="1" applyBorder="1" applyProtection="1"/>
    <xf numFmtId="0" fontId="33" fillId="0" borderId="0" xfId="0" applyFont="1" applyBorder="1" applyProtection="1"/>
    <xf numFmtId="166" fontId="0" fillId="2" borderId="7" xfId="0" applyNumberFormat="1" applyFill="1" applyBorder="1" applyAlignment="1" applyProtection="1">
      <alignment horizontal="left" wrapText="1"/>
      <protection locked="0"/>
    </xf>
    <xf numFmtId="8" fontId="27" fillId="0" borderId="7" xfId="0" applyNumberFormat="1" applyFont="1" applyBorder="1" applyAlignment="1" applyProtection="1">
      <alignment horizontal="left" wrapText="1"/>
      <protection locked="0"/>
    </xf>
    <xf numFmtId="8" fontId="0" fillId="2" borderId="1" xfId="0" applyNumberFormat="1" applyFill="1" applyBorder="1" applyAlignment="1" applyProtection="1">
      <alignment horizontal="center" vertical="center" wrapText="1"/>
      <protection locked="0"/>
    </xf>
    <xf numFmtId="8" fontId="0" fillId="0" borderId="8" xfId="0" applyNumberFormat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right"/>
      <protection locked="0"/>
    </xf>
    <xf numFmtId="0" fontId="10" fillId="2" borderId="11" xfId="0" applyFont="1" applyFill="1" applyBorder="1" applyAlignment="1" applyProtection="1">
      <protection locked="0"/>
    </xf>
    <xf numFmtId="0" fontId="11" fillId="2" borderId="4" xfId="0" applyFont="1" applyFill="1" applyBorder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32" fillId="0" borderId="0" xfId="0" applyFont="1" applyAlignment="1" applyProtection="1">
      <alignment horizontal="left" vertical="center" indent="3"/>
      <protection locked="0"/>
    </xf>
    <xf numFmtId="0" fontId="35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0" fontId="33" fillId="0" borderId="0" xfId="0" applyFont="1" applyBorder="1" applyProtection="1">
      <protection locked="0"/>
    </xf>
    <xf numFmtId="0" fontId="34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66" fontId="0" fillId="2" borderId="2" xfId="0" applyNumberFormat="1" applyFill="1" applyBorder="1" applyProtection="1"/>
    <xf numFmtId="0" fontId="27" fillId="0" borderId="6" xfId="0" applyFont="1" applyBorder="1" applyAlignment="1" applyProtection="1">
      <alignment horizontal="left"/>
    </xf>
    <xf numFmtId="0" fontId="27" fillId="0" borderId="3" xfId="0" applyFont="1" applyBorder="1" applyAlignment="1" applyProtection="1">
      <alignment horizontal="left"/>
    </xf>
    <xf numFmtId="166" fontId="0" fillId="2" borderId="2" xfId="0" applyNumberFormat="1" applyFill="1" applyBorder="1" applyProtection="1">
      <protection locked="0"/>
    </xf>
    <xf numFmtId="0" fontId="27" fillId="0" borderId="6" xfId="0" applyFont="1" applyBorder="1" applyAlignment="1" applyProtection="1">
      <alignment horizontal="left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0" fillId="0" borderId="0" xfId="0" applyFont="1" applyBorder="1" applyProtection="1">
      <protection locked="0"/>
    </xf>
    <xf numFmtId="0" fontId="17" fillId="0" borderId="0" xfId="0" applyFont="1" applyAlignment="1" applyProtection="1">
      <alignment horizontal="left" vertical="center" indent="3"/>
      <protection locked="0"/>
    </xf>
    <xf numFmtId="0" fontId="1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Protection="1">
      <protection locked="0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topLeftCell="A29" workbookViewId="0">
      <selection activeCell="A26" sqref="A26:I26"/>
    </sheetView>
  </sheetViews>
  <sheetFormatPr defaultRowHeight="15" x14ac:dyDescent="0.25"/>
  <cols>
    <col min="1" max="5" width="9.140625" style="20"/>
    <col min="6" max="6" width="9.85546875" style="20" customWidth="1"/>
    <col min="7" max="8" width="9.140625" style="20"/>
    <col min="9" max="9" width="12.85546875" style="20" customWidth="1"/>
    <col min="10" max="16384" width="9.140625" style="20"/>
  </cols>
  <sheetData>
    <row r="1" spans="1:15" x14ac:dyDescent="0.25">
      <c r="A1" s="54"/>
      <c r="B1" s="54"/>
      <c r="C1" s="54"/>
      <c r="D1" s="54"/>
      <c r="E1" s="54"/>
      <c r="F1" s="54"/>
      <c r="G1" s="54"/>
      <c r="H1" s="54" t="s">
        <v>90</v>
      </c>
      <c r="I1" s="54"/>
      <c r="J1" s="54"/>
      <c r="K1" s="54"/>
      <c r="L1" s="54"/>
      <c r="M1" s="54"/>
      <c r="N1" s="54"/>
      <c r="O1" s="53"/>
    </row>
    <row r="2" spans="1:15" x14ac:dyDescent="0.25">
      <c r="A2" s="54"/>
      <c r="B2" s="54"/>
      <c r="C2" s="54"/>
      <c r="D2" s="54"/>
      <c r="E2" s="54"/>
      <c r="F2" s="54"/>
      <c r="G2" s="54" t="s">
        <v>91</v>
      </c>
      <c r="H2" s="54"/>
      <c r="I2" s="54"/>
      <c r="J2" s="54"/>
      <c r="K2" s="54"/>
      <c r="L2" s="54"/>
      <c r="M2" s="54"/>
      <c r="N2" s="54"/>
      <c r="O2" s="53"/>
    </row>
    <row r="3" spans="1:15" x14ac:dyDescent="0.25">
      <c r="A3" s="54"/>
      <c r="B3" s="54"/>
      <c r="C3" s="54"/>
      <c r="D3" s="54"/>
      <c r="E3" s="54"/>
      <c r="F3" s="54"/>
      <c r="G3" s="54" t="s">
        <v>92</v>
      </c>
      <c r="H3" s="54"/>
      <c r="I3" s="54"/>
      <c r="J3" s="54"/>
      <c r="K3" s="54"/>
      <c r="L3" s="54"/>
      <c r="M3" s="54"/>
      <c r="N3" s="54"/>
      <c r="O3" s="53"/>
    </row>
    <row r="4" spans="1:15" x14ac:dyDescent="0.25">
      <c r="A4" s="54"/>
      <c r="B4" s="54"/>
      <c r="C4" s="54"/>
      <c r="D4" s="54"/>
      <c r="E4" s="54"/>
      <c r="F4" s="54"/>
      <c r="G4" s="54" t="s">
        <v>93</v>
      </c>
      <c r="H4" s="54"/>
      <c r="I4" s="54"/>
      <c r="J4" s="54"/>
      <c r="K4" s="54"/>
      <c r="L4" s="54"/>
      <c r="M4" s="54"/>
      <c r="N4" s="54"/>
      <c r="O4" s="53"/>
    </row>
    <row r="5" spans="1:15" x14ac:dyDescent="0.25">
      <c r="A5" s="54"/>
      <c r="B5" s="54"/>
      <c r="C5" s="54"/>
      <c r="D5" s="54"/>
      <c r="E5" s="54"/>
      <c r="F5" s="54"/>
      <c r="G5" s="54" t="s">
        <v>94</v>
      </c>
      <c r="H5" s="54"/>
      <c r="I5" s="54"/>
      <c r="J5" s="54"/>
      <c r="K5" s="54"/>
      <c r="L5" s="54"/>
      <c r="M5" s="54"/>
      <c r="N5" s="54"/>
      <c r="O5" s="53"/>
    </row>
    <row r="6" spans="1:15" ht="15.75" x14ac:dyDescent="0.25">
      <c r="A6" s="74" t="s">
        <v>120</v>
      </c>
      <c r="B6" s="74"/>
      <c r="C6" s="74"/>
      <c r="D6" s="74"/>
      <c r="E6" s="74"/>
      <c r="F6" s="74"/>
      <c r="G6" s="74"/>
      <c r="H6" s="74"/>
      <c r="I6" s="74"/>
      <c r="J6" s="54"/>
      <c r="K6" s="54"/>
      <c r="L6" s="54"/>
      <c r="M6" s="54"/>
      <c r="N6" s="54"/>
      <c r="O6" s="53"/>
    </row>
    <row r="7" spans="1:15" ht="15.75" x14ac:dyDescent="0.25">
      <c r="A7" s="74" t="s">
        <v>121</v>
      </c>
      <c r="B7" s="74"/>
      <c r="C7" s="74"/>
      <c r="D7" s="74"/>
      <c r="E7" s="74"/>
      <c r="F7" s="74"/>
      <c r="G7" s="74"/>
      <c r="H7" s="74"/>
      <c r="I7" s="74"/>
      <c r="J7" s="54"/>
      <c r="K7" s="54"/>
      <c r="L7" s="54"/>
      <c r="M7" s="54"/>
      <c r="N7" s="54"/>
      <c r="O7" s="53"/>
    </row>
    <row r="8" spans="1:15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3"/>
    </row>
    <row r="9" spans="1:15" x14ac:dyDescent="0.25">
      <c r="A9" s="55" t="s">
        <v>101</v>
      </c>
      <c r="B9" s="55"/>
      <c r="C9" s="56"/>
      <c r="D9" s="56"/>
      <c r="E9" s="56"/>
      <c r="F9" s="54"/>
      <c r="G9" s="54"/>
      <c r="H9" s="54"/>
      <c r="I9" s="54"/>
      <c r="J9" s="54"/>
      <c r="K9" s="54"/>
      <c r="L9" s="54"/>
      <c r="M9" s="54"/>
      <c r="N9" s="54"/>
      <c r="O9" s="53"/>
    </row>
    <row r="10" spans="1:15" x14ac:dyDescent="0.25">
      <c r="A10" s="55" t="s">
        <v>102</v>
      </c>
      <c r="B10" s="55"/>
      <c r="C10" s="56"/>
      <c r="D10" s="56"/>
      <c r="E10" s="56"/>
      <c r="F10" s="54"/>
      <c r="G10" s="54"/>
      <c r="H10" s="54"/>
      <c r="I10" s="54"/>
      <c r="J10" s="54"/>
      <c r="K10" s="54"/>
      <c r="L10" s="54"/>
      <c r="M10" s="54"/>
      <c r="N10" s="54"/>
      <c r="O10" s="53"/>
    </row>
    <row r="11" spans="1:15" x14ac:dyDescent="0.25">
      <c r="A11" s="57" t="s">
        <v>95</v>
      </c>
      <c r="B11" s="57"/>
      <c r="C11" s="56"/>
      <c r="D11" s="56"/>
      <c r="E11" s="56"/>
      <c r="F11" s="54"/>
      <c r="G11" s="54"/>
      <c r="H11" s="54"/>
      <c r="I11" s="54"/>
      <c r="J11" s="54"/>
      <c r="K11" s="54"/>
      <c r="L11" s="54"/>
      <c r="M11" s="54"/>
      <c r="N11" s="54"/>
      <c r="O11" s="53"/>
    </row>
    <row r="12" spans="1:15" x14ac:dyDescent="0.25">
      <c r="A12" s="58" t="s">
        <v>96</v>
      </c>
      <c r="B12" s="58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3"/>
    </row>
    <row r="13" spans="1:15" x14ac:dyDescent="0.25">
      <c r="A13" s="54" t="s">
        <v>97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3"/>
    </row>
    <row r="14" spans="1:15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3"/>
    </row>
    <row r="15" spans="1:15" x14ac:dyDescent="0.25">
      <c r="A15" s="94" t="s">
        <v>72</v>
      </c>
      <c r="B15" s="95"/>
      <c r="C15" s="95"/>
      <c r="D15" s="95"/>
      <c r="E15" s="95"/>
      <c r="F15" s="95"/>
      <c r="G15" s="95"/>
      <c r="H15" s="95"/>
      <c r="I15" s="95"/>
      <c r="J15" s="54"/>
      <c r="K15" s="54"/>
      <c r="L15" s="54"/>
      <c r="M15" s="54"/>
      <c r="N15" s="54"/>
      <c r="O15" s="53"/>
    </row>
    <row r="16" spans="1:15" x14ac:dyDescent="0.25">
      <c r="A16" s="94" t="s">
        <v>107</v>
      </c>
      <c r="B16" s="94"/>
      <c r="C16" s="94"/>
      <c r="D16" s="94"/>
      <c r="E16" s="94"/>
      <c r="F16" s="94"/>
      <c r="G16" s="94"/>
      <c r="H16" s="94"/>
      <c r="I16" s="94"/>
      <c r="J16" s="54"/>
      <c r="K16" s="54"/>
      <c r="L16" s="54"/>
      <c r="M16" s="54"/>
      <c r="N16" s="54"/>
      <c r="O16" s="53"/>
    </row>
    <row r="17" spans="1:15" x14ac:dyDescent="0.25">
      <c r="A17" s="94" t="s">
        <v>73</v>
      </c>
      <c r="B17" s="94" t="s">
        <v>98</v>
      </c>
      <c r="C17" s="94"/>
      <c r="D17" s="96" t="s">
        <v>99</v>
      </c>
      <c r="E17" s="97"/>
      <c r="F17" s="95"/>
      <c r="G17" s="95"/>
      <c r="H17" s="95"/>
      <c r="I17" s="95"/>
      <c r="J17" s="54"/>
      <c r="K17" s="54"/>
      <c r="L17" s="54"/>
      <c r="M17" s="54"/>
      <c r="N17" s="54"/>
      <c r="O17" s="53"/>
    </row>
    <row r="18" spans="1:15" x14ac:dyDescent="0.25">
      <c r="A18" s="94" t="s">
        <v>74</v>
      </c>
      <c r="B18" s="94"/>
      <c r="C18" s="94"/>
      <c r="D18" s="94"/>
      <c r="E18" s="94"/>
      <c r="F18" s="94"/>
      <c r="G18" s="94"/>
      <c r="H18" s="94"/>
      <c r="I18" s="94"/>
      <c r="J18" s="54"/>
      <c r="K18" s="54"/>
      <c r="L18" s="54"/>
      <c r="M18" s="54"/>
      <c r="N18" s="54"/>
      <c r="O18" s="53"/>
    </row>
    <row r="19" spans="1:15" x14ac:dyDescent="0.25">
      <c r="A19" s="98" t="s">
        <v>76</v>
      </c>
      <c r="B19" s="94" t="s">
        <v>75</v>
      </c>
      <c r="C19" s="94"/>
      <c r="D19" s="94"/>
      <c r="E19" s="94"/>
      <c r="F19" s="94"/>
      <c r="G19" s="94"/>
      <c r="H19" s="94"/>
      <c r="I19" s="94"/>
      <c r="J19" s="54"/>
      <c r="K19" s="54"/>
      <c r="L19" s="54"/>
      <c r="M19" s="54"/>
      <c r="N19" s="54"/>
      <c r="O19" s="53"/>
    </row>
    <row r="20" spans="1:15" x14ac:dyDescent="0.25">
      <c r="A20" s="98" t="s">
        <v>76</v>
      </c>
      <c r="B20" s="94" t="s">
        <v>77</v>
      </c>
      <c r="C20" s="94"/>
      <c r="D20" s="94"/>
      <c r="E20" s="94"/>
      <c r="F20" s="94"/>
      <c r="G20" s="94"/>
      <c r="H20" s="94"/>
      <c r="I20" s="94"/>
      <c r="J20" s="54"/>
      <c r="K20" s="54"/>
      <c r="L20" s="54"/>
      <c r="M20" s="54"/>
      <c r="N20" s="54"/>
      <c r="O20" s="53"/>
    </row>
    <row r="21" spans="1:15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54"/>
      <c r="K21" s="54"/>
      <c r="L21" s="54"/>
      <c r="M21" s="54"/>
      <c r="N21" s="54"/>
      <c r="O21" s="53"/>
    </row>
    <row r="22" spans="1:15" ht="28.5" customHeight="1" x14ac:dyDescent="0.25">
      <c r="A22" s="99" t="s">
        <v>78</v>
      </c>
      <c r="B22" s="100"/>
      <c r="C22" s="100"/>
      <c r="D22" s="100"/>
      <c r="E22" s="101"/>
      <c r="F22" s="99" t="s">
        <v>79</v>
      </c>
      <c r="G22" s="100"/>
      <c r="H22" s="100"/>
      <c r="I22" s="101"/>
      <c r="J22" s="54"/>
      <c r="K22" s="54"/>
      <c r="L22" s="54"/>
      <c r="M22" s="54"/>
      <c r="N22" s="54"/>
      <c r="O22" s="53"/>
    </row>
    <row r="23" spans="1:15" ht="25.5" customHeight="1" x14ac:dyDescent="0.25">
      <c r="A23" s="102"/>
      <c r="B23" s="103"/>
      <c r="C23" s="103"/>
      <c r="D23" s="103"/>
      <c r="E23" s="104"/>
      <c r="F23" s="102"/>
      <c r="G23" s="103"/>
      <c r="H23" s="103"/>
      <c r="I23" s="104"/>
      <c r="J23" s="54"/>
      <c r="K23" s="54"/>
      <c r="L23" s="54"/>
      <c r="M23" s="54"/>
      <c r="N23" s="54"/>
      <c r="O23" s="53"/>
    </row>
    <row r="24" spans="1:15" ht="26.25" customHeight="1" x14ac:dyDescent="0.25">
      <c r="A24" s="102"/>
      <c r="B24" s="103"/>
      <c r="C24" s="103"/>
      <c r="D24" s="103"/>
      <c r="E24" s="104"/>
      <c r="F24" s="102"/>
      <c r="G24" s="103"/>
      <c r="H24" s="103"/>
      <c r="I24" s="104"/>
      <c r="J24" s="54"/>
      <c r="K24" s="54"/>
      <c r="L24" s="54"/>
      <c r="M24" s="54"/>
      <c r="N24" s="54"/>
      <c r="O24" s="53"/>
    </row>
    <row r="25" spans="1:15" ht="26.25" customHeight="1" x14ac:dyDescent="0.25">
      <c r="A25" s="102"/>
      <c r="B25" s="103"/>
      <c r="C25" s="103"/>
      <c r="D25" s="103"/>
      <c r="E25" s="104"/>
      <c r="F25" s="102"/>
      <c r="G25" s="95"/>
      <c r="H25" s="95"/>
      <c r="I25" s="105"/>
      <c r="J25" s="54"/>
      <c r="K25" s="54"/>
      <c r="L25" s="54"/>
      <c r="M25" s="54"/>
      <c r="N25" s="54"/>
      <c r="O25" s="53"/>
    </row>
    <row r="26" spans="1:15" ht="23.25" customHeight="1" x14ac:dyDescent="0.25">
      <c r="A26" s="75" t="s">
        <v>80</v>
      </c>
      <c r="B26" s="75"/>
      <c r="C26" s="75"/>
      <c r="D26" s="75"/>
      <c r="E26" s="75"/>
      <c r="F26" s="75"/>
      <c r="G26" s="75"/>
      <c r="H26" s="75"/>
      <c r="I26" s="75"/>
      <c r="J26" s="54"/>
      <c r="K26" s="54"/>
      <c r="L26" s="54"/>
      <c r="M26" s="54"/>
      <c r="N26" s="54"/>
      <c r="O26" s="53"/>
    </row>
    <row r="27" spans="1:15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3"/>
    </row>
    <row r="28" spans="1:15" x14ac:dyDescent="0.25">
      <c r="A28" s="54" t="s">
        <v>109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3"/>
    </row>
    <row r="29" spans="1:15" x14ac:dyDescent="0.25">
      <c r="A29" s="54" t="s">
        <v>108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3"/>
    </row>
    <row r="30" spans="1:15" ht="7.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3"/>
    </row>
    <row r="31" spans="1:15" ht="14.25" customHeight="1" x14ac:dyDescent="0.25">
      <c r="A31" s="75" t="s">
        <v>100</v>
      </c>
      <c r="B31" s="75"/>
      <c r="C31" s="75"/>
      <c r="D31" s="75"/>
      <c r="E31" s="75"/>
      <c r="F31" s="75"/>
      <c r="G31" s="75"/>
      <c r="H31" s="75"/>
      <c r="I31" s="75"/>
      <c r="J31" s="54"/>
      <c r="K31" s="54"/>
      <c r="L31" s="54"/>
      <c r="M31" s="54"/>
      <c r="N31" s="54"/>
      <c r="O31" s="53"/>
    </row>
    <row r="32" spans="1:15" ht="30.75" customHeight="1" x14ac:dyDescent="0.25">
      <c r="A32" s="76" t="s">
        <v>118</v>
      </c>
      <c r="B32" s="76"/>
      <c r="C32" s="76"/>
      <c r="D32" s="76"/>
      <c r="E32" s="76"/>
      <c r="F32" s="76"/>
      <c r="G32" s="76"/>
      <c r="H32" s="76"/>
      <c r="I32" s="76"/>
      <c r="J32" s="54"/>
      <c r="K32" s="54"/>
      <c r="L32" s="54"/>
      <c r="M32" s="54"/>
      <c r="N32" s="54"/>
      <c r="O32" s="53"/>
    </row>
    <row r="33" spans="1:15" ht="18" customHeight="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54"/>
      <c r="K33" s="54"/>
      <c r="L33" s="54"/>
      <c r="M33" s="54"/>
      <c r="N33" s="54"/>
      <c r="O33" s="53"/>
    </row>
    <row r="34" spans="1:15" ht="29.25" customHeight="1" x14ac:dyDescent="0.25">
      <c r="A34" s="59" t="s">
        <v>111</v>
      </c>
      <c r="B34" s="60"/>
      <c r="C34" s="60"/>
      <c r="D34" s="60"/>
      <c r="E34" s="77">
        <f>fornitura!H19+manutenzione!F34</f>
        <v>0</v>
      </c>
      <c r="F34" s="77"/>
      <c r="G34" s="77"/>
      <c r="H34" s="77"/>
      <c r="I34" s="61"/>
      <c r="J34" s="54"/>
      <c r="K34" s="54"/>
      <c r="L34" s="54"/>
      <c r="M34" s="54"/>
      <c r="N34" s="54"/>
      <c r="O34" s="53"/>
    </row>
    <row r="35" spans="1:15" ht="15" customHeight="1" x14ac:dyDescent="0.25">
      <c r="A35" s="73" t="s">
        <v>122</v>
      </c>
      <c r="B35" s="63"/>
      <c r="C35" s="63"/>
      <c r="D35" s="63"/>
      <c r="E35" s="63"/>
      <c r="F35" s="63"/>
      <c r="G35" s="63"/>
      <c r="H35" s="63"/>
      <c r="I35" s="64"/>
      <c r="J35" s="54"/>
      <c r="K35" s="54"/>
      <c r="L35" s="54"/>
      <c r="M35" s="54"/>
      <c r="N35" s="54"/>
      <c r="O35" s="53"/>
    </row>
    <row r="36" spans="1:15" ht="23.25" customHeight="1" x14ac:dyDescent="0.25">
      <c r="A36" s="59" t="s">
        <v>82</v>
      </c>
      <c r="B36" s="60"/>
      <c r="C36" s="60"/>
      <c r="D36" s="106"/>
      <c r="E36" s="106"/>
      <c r="F36" s="106"/>
      <c r="G36" s="106"/>
      <c r="H36" s="106"/>
      <c r="I36" s="107"/>
      <c r="J36" s="54"/>
      <c r="K36" s="54"/>
      <c r="L36" s="54"/>
      <c r="M36" s="54"/>
      <c r="N36" s="54"/>
      <c r="O36" s="53"/>
    </row>
    <row r="37" spans="1:15" x14ac:dyDescent="0.25">
      <c r="A37" s="62" t="s">
        <v>6</v>
      </c>
      <c r="B37" s="63"/>
      <c r="C37" s="63"/>
      <c r="D37" s="95" t="s">
        <v>81</v>
      </c>
      <c r="E37" s="95"/>
      <c r="F37" s="95"/>
      <c r="G37" s="95"/>
      <c r="H37" s="95"/>
      <c r="I37" s="105"/>
      <c r="J37" s="54"/>
      <c r="K37" s="54"/>
      <c r="L37" s="54"/>
      <c r="M37" s="54"/>
      <c r="N37" s="54"/>
      <c r="O37" s="53"/>
    </row>
    <row r="38" spans="1:15" ht="22.5" customHeight="1" x14ac:dyDescent="0.25">
      <c r="A38" s="108" t="s">
        <v>123</v>
      </c>
      <c r="B38" s="94"/>
      <c r="C38" s="94"/>
      <c r="D38" s="94"/>
      <c r="E38" s="94"/>
      <c r="F38" s="94"/>
      <c r="G38" s="94"/>
      <c r="H38" s="94"/>
      <c r="I38" s="94"/>
      <c r="J38" s="54"/>
      <c r="K38" s="54"/>
      <c r="L38" s="54"/>
      <c r="M38" s="54"/>
      <c r="N38" s="54"/>
      <c r="O38" s="53"/>
    </row>
    <row r="39" spans="1:15" x14ac:dyDescent="0.25">
      <c r="A39" s="108" t="s">
        <v>83</v>
      </c>
      <c r="B39" s="94"/>
      <c r="C39" s="94"/>
      <c r="D39" s="94"/>
      <c r="E39" s="94"/>
      <c r="F39" s="94"/>
      <c r="G39" s="94"/>
      <c r="H39" s="94"/>
      <c r="I39" s="94"/>
      <c r="J39" s="54"/>
      <c r="K39" s="54"/>
      <c r="L39" s="54"/>
      <c r="M39" s="54"/>
      <c r="N39" s="54"/>
      <c r="O39" s="53"/>
    </row>
    <row r="40" spans="1:15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3"/>
    </row>
    <row r="41" spans="1:15" x14ac:dyDescent="0.25">
      <c r="A41" s="54" t="s">
        <v>105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3"/>
    </row>
    <row r="42" spans="1:15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4"/>
      <c r="K42" s="54"/>
      <c r="L42" s="54"/>
      <c r="M42" s="54"/>
      <c r="N42" s="54"/>
      <c r="O42" s="53"/>
    </row>
    <row r="43" spans="1:15" x14ac:dyDescent="0.25">
      <c r="A43" s="58" t="s">
        <v>115</v>
      </c>
      <c r="B43" s="58"/>
      <c r="C43" s="58"/>
      <c r="D43" s="58"/>
      <c r="E43" s="58"/>
      <c r="F43" s="58"/>
      <c r="G43" s="58"/>
      <c r="H43" s="58"/>
      <c r="I43" s="58"/>
      <c r="J43" s="54"/>
      <c r="K43" s="54"/>
      <c r="L43" s="54"/>
      <c r="M43" s="54"/>
      <c r="N43" s="54"/>
      <c r="O43" s="53"/>
    </row>
    <row r="44" spans="1:15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4"/>
      <c r="K44" s="54"/>
      <c r="L44" s="54"/>
      <c r="M44" s="54"/>
      <c r="N44" s="54"/>
      <c r="O44" s="53"/>
    </row>
    <row r="45" spans="1:15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4"/>
      <c r="K45" s="54"/>
      <c r="L45" s="54"/>
      <c r="M45" s="54"/>
      <c r="N45" s="54"/>
      <c r="O45" s="53"/>
    </row>
    <row r="46" spans="1:15" x14ac:dyDescent="0.25">
      <c r="A46" s="58" t="s">
        <v>103</v>
      </c>
      <c r="B46" s="58"/>
      <c r="C46" s="58"/>
      <c r="D46" s="58"/>
      <c r="E46" s="58"/>
      <c r="F46" s="58"/>
      <c r="G46" s="58"/>
      <c r="H46" s="58"/>
      <c r="I46" s="58"/>
      <c r="J46" s="54"/>
      <c r="K46" s="54"/>
      <c r="L46" s="54"/>
      <c r="M46" s="54"/>
      <c r="N46" s="54"/>
      <c r="O46" s="53"/>
    </row>
    <row r="47" spans="1:15" x14ac:dyDescent="0.25">
      <c r="A47" s="58" t="s">
        <v>106</v>
      </c>
      <c r="B47" s="58"/>
      <c r="C47" s="58"/>
      <c r="D47" s="58"/>
      <c r="E47" s="58"/>
      <c r="F47" s="58"/>
      <c r="G47" s="58"/>
      <c r="H47" s="58"/>
      <c r="I47" s="58"/>
      <c r="J47" s="54"/>
      <c r="K47" s="54"/>
      <c r="L47" s="54"/>
      <c r="M47" s="54"/>
      <c r="N47" s="54"/>
      <c r="O47" s="53"/>
    </row>
    <row r="48" spans="1:15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4"/>
      <c r="K48" s="54"/>
      <c r="L48" s="54"/>
      <c r="M48" s="54"/>
      <c r="N48" s="54"/>
      <c r="O48" s="53"/>
    </row>
    <row r="49" spans="1:15" ht="21" customHeight="1" x14ac:dyDescent="0.25">
      <c r="A49" s="54" t="s">
        <v>110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3"/>
    </row>
    <row r="50" spans="1:15" x14ac:dyDescent="0.25">
      <c r="A50" s="54" t="s">
        <v>104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3"/>
    </row>
    <row r="51" spans="1:15" x14ac:dyDescent="0.25">
      <c r="A51" s="54" t="s">
        <v>84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3"/>
    </row>
    <row r="52" spans="1:15" x14ac:dyDescent="0.25">
      <c r="A52" s="54"/>
      <c r="B52" s="54"/>
      <c r="C52" s="54"/>
      <c r="D52" s="54"/>
      <c r="E52" s="54"/>
      <c r="F52" s="94"/>
      <c r="G52" s="94"/>
      <c r="H52" s="94"/>
      <c r="I52" s="94"/>
      <c r="J52" s="54"/>
      <c r="K52" s="54"/>
      <c r="L52" s="54"/>
      <c r="M52" s="54"/>
      <c r="N52" s="54"/>
      <c r="O52" s="53"/>
    </row>
    <row r="53" spans="1:15" x14ac:dyDescent="0.25">
      <c r="A53" s="54" t="s">
        <v>85</v>
      </c>
      <c r="B53" s="54"/>
      <c r="C53" s="54"/>
      <c r="D53" s="54"/>
      <c r="E53" s="54"/>
      <c r="F53" s="94"/>
      <c r="G53" s="94"/>
      <c r="H53" s="94"/>
      <c r="I53" s="94"/>
      <c r="J53" s="54"/>
      <c r="K53" s="54"/>
      <c r="L53" s="54"/>
      <c r="M53" s="54"/>
      <c r="N53" s="54"/>
      <c r="O53" s="53"/>
    </row>
    <row r="54" spans="1:15" x14ac:dyDescent="0.25">
      <c r="A54" s="54" t="s">
        <v>86</v>
      </c>
      <c r="B54" s="54"/>
      <c r="C54" s="54"/>
      <c r="D54" s="54"/>
      <c r="E54" s="54"/>
      <c r="F54" s="95"/>
      <c r="G54" s="95"/>
      <c r="H54" s="95"/>
      <c r="I54" s="95"/>
      <c r="K54" s="54"/>
      <c r="L54" s="54"/>
      <c r="M54" s="54"/>
      <c r="N54" s="54"/>
      <c r="O54" s="53"/>
    </row>
    <row r="55" spans="1:15" x14ac:dyDescent="0.25">
      <c r="A55" s="54"/>
      <c r="B55" s="54"/>
      <c r="C55" s="54"/>
      <c r="D55" s="54"/>
      <c r="F55" s="109" t="s">
        <v>87</v>
      </c>
      <c r="G55" s="109"/>
      <c r="H55" s="109"/>
      <c r="I55" s="109"/>
      <c r="K55" s="54"/>
      <c r="L55" s="54"/>
      <c r="M55" s="54"/>
      <c r="N55" s="54"/>
      <c r="O55" s="53"/>
    </row>
    <row r="56" spans="1:15" x14ac:dyDescent="0.25">
      <c r="A56" s="54"/>
      <c r="B56" s="54"/>
      <c r="C56" s="54"/>
      <c r="D56" s="54"/>
      <c r="E56" s="54"/>
      <c r="F56" s="94"/>
      <c r="G56" s="94"/>
      <c r="H56" s="94"/>
      <c r="I56" s="94"/>
      <c r="J56" s="54"/>
      <c r="K56" s="54"/>
      <c r="L56" s="54"/>
      <c r="M56" s="54"/>
      <c r="N56" s="54"/>
      <c r="O56" s="53"/>
    </row>
    <row r="57" spans="1:15" x14ac:dyDescent="0.25">
      <c r="A57" s="54" t="s">
        <v>88</v>
      </c>
      <c r="B57" s="54"/>
      <c r="C57" s="54"/>
      <c r="D57" s="54"/>
      <c r="E57" s="54"/>
      <c r="F57" s="94"/>
      <c r="G57" s="94"/>
      <c r="H57" s="94"/>
      <c r="I57" s="94"/>
      <c r="J57" s="54"/>
      <c r="K57" s="54"/>
      <c r="L57" s="54"/>
      <c r="M57" s="54"/>
      <c r="N57" s="54"/>
      <c r="O57" s="53"/>
    </row>
    <row r="58" spans="1:15" x14ac:dyDescent="0.25">
      <c r="A58" s="54" t="s">
        <v>89</v>
      </c>
      <c r="B58" s="54"/>
      <c r="C58" s="54"/>
      <c r="D58" s="54"/>
      <c r="E58" s="54"/>
      <c r="F58" s="95"/>
      <c r="G58" s="95"/>
      <c r="H58" s="95"/>
      <c r="I58" s="95"/>
      <c r="J58" s="65"/>
      <c r="K58" s="54"/>
      <c r="L58" s="54"/>
      <c r="M58" s="54"/>
      <c r="N58" s="54"/>
      <c r="O58" s="53"/>
    </row>
    <row r="59" spans="1:15" x14ac:dyDescent="0.25">
      <c r="A59" s="54"/>
      <c r="B59" s="54"/>
      <c r="C59" s="54"/>
      <c r="D59" s="54"/>
      <c r="E59" s="54"/>
      <c r="F59" s="109" t="s">
        <v>87</v>
      </c>
      <c r="G59" s="109"/>
      <c r="H59" s="109"/>
      <c r="I59" s="109"/>
      <c r="J59" s="67"/>
      <c r="K59" s="54"/>
      <c r="L59" s="54"/>
      <c r="M59" s="54"/>
      <c r="N59" s="54"/>
      <c r="O59" s="53"/>
    </row>
    <row r="60" spans="1:15" x14ac:dyDescent="0.25">
      <c r="A60" s="54"/>
      <c r="B60" s="54"/>
      <c r="C60" s="54"/>
      <c r="D60" s="54"/>
      <c r="E60" s="54"/>
      <c r="F60" s="110"/>
      <c r="G60" s="110"/>
      <c r="H60" s="110"/>
      <c r="I60" s="110"/>
      <c r="J60" s="67"/>
      <c r="K60" s="54"/>
      <c r="L60" s="54"/>
      <c r="M60" s="54"/>
      <c r="N60" s="54"/>
      <c r="O60" s="53"/>
    </row>
    <row r="61" spans="1:15" x14ac:dyDescent="0.25">
      <c r="A61" s="54"/>
      <c r="B61" s="54"/>
      <c r="C61" s="54"/>
      <c r="D61" s="54"/>
      <c r="E61" s="54"/>
      <c r="F61" s="94"/>
      <c r="G61" s="111"/>
      <c r="H61" s="111"/>
      <c r="I61" s="111"/>
      <c r="J61" s="65"/>
      <c r="K61" s="54"/>
      <c r="L61" s="54"/>
      <c r="M61" s="54"/>
      <c r="N61" s="54"/>
      <c r="O61" s="53"/>
    </row>
    <row r="62" spans="1:15" x14ac:dyDescent="0.25">
      <c r="A62" s="54"/>
      <c r="B62" s="54"/>
      <c r="C62" s="54"/>
      <c r="D62" s="54"/>
      <c r="E62" s="54"/>
      <c r="F62" s="95"/>
      <c r="G62" s="95"/>
      <c r="H62" s="95"/>
      <c r="I62" s="95"/>
      <c r="J62" s="65"/>
      <c r="K62" s="54"/>
      <c r="L62" s="54"/>
      <c r="M62" s="54"/>
      <c r="N62" s="54"/>
      <c r="O62" s="53"/>
    </row>
    <row r="63" spans="1:15" x14ac:dyDescent="0.25">
      <c r="A63" s="54"/>
      <c r="B63" s="54"/>
      <c r="C63" s="54"/>
      <c r="D63" s="54"/>
      <c r="E63" s="54"/>
      <c r="F63" s="109" t="s">
        <v>87</v>
      </c>
      <c r="G63" s="109"/>
      <c r="H63" s="109"/>
      <c r="I63" s="109"/>
      <c r="J63" s="67"/>
      <c r="K63" s="54"/>
      <c r="L63" s="54"/>
      <c r="M63" s="54"/>
      <c r="N63" s="54"/>
      <c r="O63" s="53"/>
    </row>
    <row r="64" spans="1:15" x14ac:dyDescent="0.25">
      <c r="A64" s="54"/>
      <c r="B64" s="54"/>
      <c r="C64" s="54"/>
      <c r="D64" s="54"/>
      <c r="E64" s="54"/>
      <c r="F64" s="110"/>
      <c r="G64" s="110"/>
      <c r="H64" s="110"/>
      <c r="I64" s="110"/>
      <c r="J64" s="67"/>
      <c r="K64" s="54"/>
      <c r="L64" s="54"/>
      <c r="M64" s="54"/>
      <c r="N64" s="54"/>
      <c r="O64" s="53"/>
    </row>
    <row r="65" spans="1:15" x14ac:dyDescent="0.25">
      <c r="A65" s="54"/>
      <c r="B65" s="54"/>
      <c r="C65" s="54"/>
      <c r="D65" s="54"/>
      <c r="E65" s="54"/>
      <c r="F65" s="94"/>
      <c r="G65" s="94"/>
      <c r="H65" s="94"/>
      <c r="I65" s="94"/>
      <c r="J65" s="54"/>
      <c r="K65" s="54"/>
      <c r="L65" s="54"/>
      <c r="M65" s="54"/>
      <c r="N65" s="54"/>
      <c r="O65" s="53"/>
    </row>
    <row r="66" spans="1:15" x14ac:dyDescent="0.25">
      <c r="A66" s="54"/>
      <c r="B66" s="54"/>
      <c r="C66" s="54"/>
      <c r="D66" s="54"/>
      <c r="E66" s="54"/>
      <c r="F66" s="95"/>
      <c r="G66" s="95"/>
      <c r="H66" s="95"/>
      <c r="I66" s="95"/>
      <c r="J66" s="67"/>
      <c r="K66" s="65"/>
      <c r="L66" s="54"/>
      <c r="M66" s="54"/>
      <c r="N66" s="54"/>
      <c r="O66" s="53"/>
    </row>
    <row r="67" spans="1:15" x14ac:dyDescent="0.25">
      <c r="A67" s="54"/>
      <c r="B67" s="54"/>
      <c r="C67" s="54"/>
      <c r="D67" s="54"/>
      <c r="E67" s="54"/>
      <c r="F67" s="109" t="s">
        <v>87</v>
      </c>
      <c r="G67" s="109"/>
      <c r="H67" s="109"/>
      <c r="I67" s="109"/>
      <c r="J67" s="65"/>
      <c r="K67" s="65"/>
      <c r="L67" s="54"/>
      <c r="M67" s="54"/>
      <c r="N67" s="54"/>
      <c r="O67" s="53"/>
    </row>
    <row r="68" spans="1:15" x14ac:dyDescent="0.25">
      <c r="A68" s="54"/>
      <c r="B68" s="54"/>
      <c r="C68" s="54"/>
      <c r="D68" s="54"/>
      <c r="E68" s="54"/>
      <c r="F68" s="94"/>
      <c r="G68" s="94"/>
      <c r="H68" s="94"/>
      <c r="I68" s="94"/>
      <c r="J68" s="54"/>
      <c r="K68" s="54"/>
      <c r="L68" s="54"/>
      <c r="M68" s="54"/>
      <c r="N68" s="54"/>
      <c r="O68" s="53"/>
    </row>
    <row r="69" spans="1:15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3"/>
    </row>
    <row r="70" spans="1:15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</row>
  </sheetData>
  <sheetProtection password="CBFE" sheet="1" objects="1" scenarios="1"/>
  <mergeCells count="12">
    <mergeCell ref="F59:I59"/>
    <mergeCell ref="F63:I63"/>
    <mergeCell ref="F67:I67"/>
    <mergeCell ref="A6:I6"/>
    <mergeCell ref="A7:I7"/>
    <mergeCell ref="A26:I26"/>
    <mergeCell ref="A31:I31"/>
    <mergeCell ref="F22:I22"/>
    <mergeCell ref="A22:E22"/>
    <mergeCell ref="A32:I32"/>
    <mergeCell ref="E34:H34"/>
    <mergeCell ref="F55:I55"/>
  </mergeCells>
  <pageMargins left="0.59055118110236227" right="0" top="0.74803149606299213" bottom="0.74803149606299213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E1" workbookViewId="0">
      <selection activeCell="G17" sqref="G17:G18"/>
    </sheetView>
  </sheetViews>
  <sheetFormatPr defaultRowHeight="15" x14ac:dyDescent="0.25"/>
  <cols>
    <col min="1" max="1" width="4.7109375" style="112" customWidth="1"/>
    <col min="2" max="2" width="16.42578125" style="112" customWidth="1"/>
    <col min="3" max="3" width="30.28515625" style="112" customWidth="1"/>
    <col min="4" max="4" width="16.85546875" style="112" customWidth="1"/>
    <col min="5" max="5" width="27.28515625" style="112" customWidth="1"/>
    <col min="6" max="6" width="29.5703125" style="112" customWidth="1"/>
    <col min="7" max="7" width="17.85546875" style="112" customWidth="1"/>
    <col min="8" max="8" width="34" style="112" customWidth="1"/>
    <col min="9" max="16384" width="9.140625" style="112"/>
  </cols>
  <sheetData>
    <row r="1" spans="1:13" x14ac:dyDescent="0.25">
      <c r="H1" s="113"/>
    </row>
    <row r="2" spans="1:13" s="115" customFormat="1" x14ac:dyDescent="0.25">
      <c r="A2" s="47" t="s">
        <v>62</v>
      </c>
      <c r="B2" s="47"/>
      <c r="C2" s="48"/>
      <c r="D2" s="48"/>
      <c r="E2" s="114"/>
      <c r="F2" s="114"/>
      <c r="G2" s="114"/>
      <c r="H2" s="113"/>
      <c r="I2" s="114"/>
      <c r="J2" s="114"/>
      <c r="K2" s="114"/>
      <c r="L2" s="47"/>
      <c r="M2" s="114"/>
    </row>
    <row r="3" spans="1:13" s="115" customFormat="1" x14ac:dyDescent="0.25">
      <c r="A3" s="49" t="s">
        <v>63</v>
      </c>
      <c r="B3" s="49"/>
      <c r="C3" s="48"/>
      <c r="D3" s="48"/>
      <c r="E3" s="114"/>
      <c r="F3" s="114"/>
      <c r="G3" s="114"/>
      <c r="I3" s="114"/>
      <c r="J3" s="114"/>
      <c r="K3" s="114"/>
      <c r="L3" s="47"/>
      <c r="M3" s="114"/>
    </row>
    <row r="4" spans="1:13" s="115" customFormat="1" x14ac:dyDescent="0.25">
      <c r="A4" s="49"/>
      <c r="B4" s="49"/>
      <c r="C4" s="48"/>
      <c r="D4" s="48"/>
      <c r="E4" s="114"/>
      <c r="F4" s="114"/>
      <c r="G4" s="114"/>
      <c r="I4" s="114"/>
      <c r="J4" s="114"/>
      <c r="K4" s="114"/>
      <c r="L4" s="47"/>
      <c r="M4" s="114"/>
    </row>
    <row r="5" spans="1:13" s="115" customFormat="1" x14ac:dyDescent="0.25">
      <c r="A5" s="50"/>
      <c r="B5" s="50" t="s">
        <v>0</v>
      </c>
      <c r="C5" s="51" t="s">
        <v>2</v>
      </c>
      <c r="D5" s="51"/>
      <c r="E5" s="114"/>
      <c r="F5" s="114"/>
      <c r="G5" s="114"/>
      <c r="I5" s="49"/>
      <c r="J5" s="114"/>
      <c r="K5" s="114"/>
      <c r="L5" s="114"/>
      <c r="M5" s="114"/>
    </row>
    <row r="6" spans="1:13" s="115" customFormat="1" x14ac:dyDescent="0.25">
      <c r="A6" s="114"/>
      <c r="B6" s="114"/>
      <c r="C6" s="47" t="s">
        <v>95</v>
      </c>
      <c r="D6" s="47"/>
      <c r="E6" s="114"/>
      <c r="F6" s="114"/>
      <c r="G6" s="114"/>
      <c r="I6" s="114"/>
      <c r="J6" s="114"/>
      <c r="K6" s="114"/>
      <c r="L6" s="114"/>
      <c r="M6" s="114"/>
    </row>
    <row r="7" spans="1:13" s="115" customFormat="1" x14ac:dyDescent="0.25">
      <c r="C7" s="116" t="s">
        <v>64</v>
      </c>
      <c r="D7" s="116"/>
    </row>
    <row r="8" spans="1:13" x14ac:dyDescent="0.25">
      <c r="C8" s="117"/>
      <c r="D8" s="117"/>
    </row>
    <row r="9" spans="1:13" x14ac:dyDescent="0.25">
      <c r="A9" s="1"/>
      <c r="B9" s="1"/>
      <c r="C9" s="1"/>
      <c r="D9" s="1"/>
      <c r="E9" s="2"/>
      <c r="F9" s="2"/>
      <c r="G9" s="2"/>
      <c r="I9" s="1"/>
      <c r="J9" s="1"/>
      <c r="K9" s="1"/>
      <c r="L9" s="118"/>
      <c r="M9" s="118"/>
    </row>
    <row r="10" spans="1:13" ht="29.25" customHeight="1" x14ac:dyDescent="0.25">
      <c r="A10" s="25" t="s">
        <v>1</v>
      </c>
      <c r="B10" s="3"/>
      <c r="C10" s="78"/>
      <c r="D10" s="79"/>
      <c r="E10" s="80"/>
      <c r="F10" s="119"/>
      <c r="G10" s="119"/>
      <c r="I10" s="118"/>
      <c r="J10" s="118"/>
      <c r="K10" s="118"/>
      <c r="L10" s="118"/>
      <c r="M10" s="118"/>
    </row>
    <row r="13" spans="1:13" ht="17.25" x14ac:dyDescent="0.3">
      <c r="A13" s="120"/>
      <c r="B13" s="121"/>
      <c r="C13" s="120"/>
    </row>
    <row r="14" spans="1:13" ht="23.25" customHeight="1" x14ac:dyDescent="0.3">
      <c r="A14" s="122" t="s">
        <v>31</v>
      </c>
      <c r="B14" s="123"/>
      <c r="C14" s="124"/>
      <c r="D14" s="125" t="s">
        <v>39</v>
      </c>
      <c r="E14" s="126" t="s">
        <v>42</v>
      </c>
      <c r="F14" s="127"/>
      <c r="G14" s="128"/>
      <c r="H14" s="129" t="s">
        <v>44</v>
      </c>
    </row>
    <row r="15" spans="1:13" ht="15" customHeight="1" x14ac:dyDescent="0.25">
      <c r="A15" s="130"/>
      <c r="B15" s="131"/>
      <c r="C15" s="132"/>
      <c r="D15" s="133" t="s">
        <v>40</v>
      </c>
      <c r="E15" s="134" t="s">
        <v>41</v>
      </c>
      <c r="F15" s="135"/>
      <c r="G15" s="136" t="s">
        <v>46</v>
      </c>
      <c r="H15" s="137" t="s">
        <v>43</v>
      </c>
    </row>
    <row r="16" spans="1:13" x14ac:dyDescent="0.25">
      <c r="A16" s="138" t="s">
        <v>5</v>
      </c>
      <c r="B16" s="139" t="s">
        <v>3</v>
      </c>
      <c r="C16" s="140"/>
      <c r="D16" s="141" t="s">
        <v>37</v>
      </c>
      <c r="E16" s="142" t="s">
        <v>114</v>
      </c>
      <c r="F16" s="142" t="s">
        <v>119</v>
      </c>
      <c r="G16" s="143" t="s">
        <v>45</v>
      </c>
      <c r="H16" s="143" t="s">
        <v>45</v>
      </c>
    </row>
    <row r="17" spans="1:13" ht="24.75" customHeight="1" x14ac:dyDescent="0.25">
      <c r="A17" s="144">
        <v>1</v>
      </c>
      <c r="B17" s="145" t="s">
        <v>67</v>
      </c>
      <c r="C17" s="146"/>
      <c r="D17" s="147">
        <v>11</v>
      </c>
      <c r="E17" s="169"/>
      <c r="F17" s="170" t="s">
        <v>38</v>
      </c>
      <c r="G17" s="148" t="s">
        <v>65</v>
      </c>
      <c r="H17" s="149">
        <f>D17*E17</f>
        <v>0</v>
      </c>
    </row>
    <row r="18" spans="1:13" ht="19.5" customHeight="1" x14ac:dyDescent="0.25">
      <c r="A18" s="150"/>
      <c r="B18" s="151" t="s">
        <v>4</v>
      </c>
      <c r="C18" s="152"/>
      <c r="D18" s="153"/>
      <c r="E18" s="171"/>
      <c r="F18" s="172"/>
      <c r="G18" s="154"/>
      <c r="H18" s="155"/>
    </row>
    <row r="19" spans="1:13" ht="25.5" customHeight="1" x14ac:dyDescent="0.25">
      <c r="A19" s="156"/>
      <c r="B19" s="156"/>
      <c r="C19" s="156"/>
      <c r="D19" s="156"/>
      <c r="E19" s="157" t="s">
        <v>47</v>
      </c>
      <c r="F19" s="158" t="s">
        <v>29</v>
      </c>
      <c r="G19" s="159"/>
      <c r="H19" s="160">
        <f>H17</f>
        <v>0</v>
      </c>
    </row>
    <row r="20" spans="1:13" ht="23.25" customHeight="1" x14ac:dyDescent="0.25">
      <c r="A20" s="161"/>
      <c r="B20" s="161"/>
      <c r="C20" s="162"/>
      <c r="D20" s="162"/>
      <c r="E20" s="163" t="s">
        <v>66</v>
      </c>
      <c r="F20" s="173" t="s">
        <v>30</v>
      </c>
      <c r="G20" s="174"/>
      <c r="H20" s="175"/>
    </row>
    <row r="21" spans="1:13" ht="27.75" customHeight="1" x14ac:dyDescent="0.25">
      <c r="A21" s="176"/>
      <c r="B21" s="176"/>
      <c r="C21" s="177"/>
      <c r="D21" s="177"/>
      <c r="E21" s="178"/>
      <c r="F21" s="178"/>
      <c r="G21" s="178"/>
      <c r="H21" s="179"/>
      <c r="I21" s="164"/>
    </row>
    <row r="22" spans="1:13" ht="15" customHeight="1" x14ac:dyDescent="0.25">
      <c r="A22" s="180" t="s">
        <v>48</v>
      </c>
      <c r="B22" s="180"/>
      <c r="C22" s="180"/>
      <c r="D22" s="180"/>
      <c r="E22" s="180"/>
      <c r="F22" s="180"/>
      <c r="G22" s="180"/>
      <c r="H22" s="180"/>
      <c r="I22" s="165"/>
      <c r="J22" s="165"/>
      <c r="K22" s="165"/>
      <c r="L22" s="165"/>
      <c r="M22" s="165"/>
    </row>
    <row r="23" spans="1:13" s="166" customFormat="1" ht="22.5" customHeight="1" x14ac:dyDescent="0.25">
      <c r="A23" s="181" t="s">
        <v>49</v>
      </c>
      <c r="B23" s="182"/>
      <c r="C23" s="182"/>
      <c r="D23" s="183" t="s">
        <v>52</v>
      </c>
      <c r="E23" s="183" t="s">
        <v>53</v>
      </c>
      <c r="F23" s="184"/>
      <c r="G23" s="184"/>
      <c r="H23" s="184"/>
      <c r="M23" s="167"/>
    </row>
    <row r="24" spans="1:13" s="166" customFormat="1" x14ac:dyDescent="0.25">
      <c r="A24" s="185"/>
      <c r="B24" s="184"/>
      <c r="C24" s="184"/>
      <c r="D24" s="186" t="s">
        <v>51</v>
      </c>
      <c r="E24" s="186" t="s">
        <v>50</v>
      </c>
      <c r="F24" s="184"/>
      <c r="G24" s="187"/>
      <c r="H24" s="184"/>
      <c r="K24" s="167"/>
      <c r="L24" s="167"/>
      <c r="M24" s="167"/>
    </row>
    <row r="25" spans="1:13" s="166" customFormat="1" x14ac:dyDescent="0.25">
      <c r="A25" s="184"/>
      <c r="B25" s="184"/>
      <c r="C25" s="184"/>
      <c r="D25" s="184"/>
      <c r="E25" s="184"/>
      <c r="F25" s="184"/>
      <c r="G25" s="188" t="s">
        <v>54</v>
      </c>
      <c r="H25" s="188"/>
      <c r="I25" s="167"/>
      <c r="J25" s="167"/>
      <c r="K25" s="167"/>
      <c r="L25" s="167"/>
      <c r="M25" s="167"/>
    </row>
    <row r="26" spans="1:13" s="166" customFormat="1" x14ac:dyDescent="0.25">
      <c r="A26" s="189"/>
      <c r="B26" s="189"/>
      <c r="C26" s="189"/>
      <c r="D26" s="189"/>
      <c r="E26" s="189"/>
      <c r="F26" s="189"/>
      <c r="G26" s="189"/>
      <c r="H26" s="184"/>
      <c r="M26" s="167"/>
    </row>
    <row r="27" spans="1:13" s="166" customFormat="1" x14ac:dyDescent="0.25">
      <c r="A27" s="184" t="s">
        <v>56</v>
      </c>
      <c r="B27" s="184"/>
      <c r="C27" s="184"/>
      <c r="D27" s="184"/>
      <c r="E27" s="184"/>
      <c r="F27" s="184"/>
      <c r="G27" s="184" t="s">
        <v>55</v>
      </c>
      <c r="H27" s="190"/>
      <c r="I27" s="168"/>
      <c r="J27" s="168"/>
      <c r="K27" s="168"/>
      <c r="L27" s="168"/>
      <c r="M27" s="167"/>
    </row>
    <row r="28" spans="1:13" s="166" customFormat="1" x14ac:dyDescent="0.25">
      <c r="A28" s="191"/>
      <c r="B28" s="191"/>
      <c r="C28" s="190"/>
      <c r="D28" s="190"/>
      <c r="E28" s="192"/>
      <c r="F28" s="192"/>
      <c r="G28" s="192"/>
      <c r="H28" s="193"/>
    </row>
    <row r="32" spans="1:13" ht="51" customHeight="1" x14ac:dyDescent="0.25"/>
    <row r="33" ht="27.75" customHeight="1" x14ac:dyDescent="0.25"/>
    <row r="34" ht="27.75" customHeight="1" x14ac:dyDescent="0.25"/>
    <row r="35" ht="27.75" customHeight="1" x14ac:dyDescent="0.25"/>
    <row r="36" ht="25.5" customHeight="1" x14ac:dyDescent="0.25"/>
    <row r="37" ht="28.5" customHeight="1" x14ac:dyDescent="0.25"/>
    <row r="38" ht="29.25" customHeight="1" x14ac:dyDescent="0.25"/>
    <row r="39" ht="26.25" customHeight="1" x14ac:dyDescent="0.25"/>
    <row r="40" ht="21.75" customHeight="1" x14ac:dyDescent="0.25"/>
    <row r="41" ht="64.5" customHeight="1" x14ac:dyDescent="0.25"/>
  </sheetData>
  <sheetProtection password="CBBE" sheet="1" objects="1" scenarios="1"/>
  <mergeCells count="6">
    <mergeCell ref="B18:C18"/>
    <mergeCell ref="B16:C16"/>
    <mergeCell ref="G17:G18"/>
    <mergeCell ref="C10:E10"/>
    <mergeCell ref="E15:F15"/>
    <mergeCell ref="E14:F14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C6" sqref="C6"/>
    </sheetView>
  </sheetViews>
  <sheetFormatPr defaultRowHeight="15" x14ac:dyDescent="0.25"/>
  <cols>
    <col min="1" max="1" width="12.5703125" style="20" customWidth="1"/>
    <col min="2" max="2" width="14" style="20" customWidth="1"/>
    <col min="3" max="3" width="21" style="20" customWidth="1"/>
    <col min="4" max="4" width="26" style="20" customWidth="1"/>
    <col min="5" max="5" width="19.42578125" style="20" customWidth="1"/>
    <col min="6" max="6" width="33.28515625" style="20" customWidth="1"/>
    <col min="7" max="7" width="28.28515625" style="20" customWidth="1"/>
    <col min="8" max="16384" width="9.140625" style="20"/>
  </cols>
  <sheetData>
    <row r="1" spans="1:7" ht="17.25" x14ac:dyDescent="0.3">
      <c r="A1" s="82" t="s">
        <v>116</v>
      </c>
      <c r="B1" s="83"/>
      <c r="C1" s="83"/>
      <c r="D1" s="83"/>
      <c r="E1" s="83"/>
      <c r="F1" s="83"/>
      <c r="G1" s="84"/>
    </row>
    <row r="2" spans="1:7" ht="17.25" x14ac:dyDescent="0.3">
      <c r="A2" s="29"/>
      <c r="B2" s="30"/>
      <c r="C2" s="4"/>
      <c r="D2" s="13"/>
    </row>
    <row r="3" spans="1:7" x14ac:dyDescent="0.25">
      <c r="A3" s="28" t="s">
        <v>24</v>
      </c>
      <c r="B3" s="43"/>
      <c r="C3" s="43"/>
      <c r="D3" s="5"/>
      <c r="E3" s="5"/>
      <c r="F3" s="5"/>
      <c r="G3" s="6"/>
    </row>
    <row r="4" spans="1:7" x14ac:dyDescent="0.25">
      <c r="A4" s="92" t="s">
        <v>13</v>
      </c>
      <c r="B4" s="45" t="s">
        <v>32</v>
      </c>
      <c r="C4" s="45" t="s">
        <v>14</v>
      </c>
      <c r="D4" s="90" t="s">
        <v>36</v>
      </c>
      <c r="E4" s="90"/>
      <c r="F4" s="81"/>
      <c r="G4" s="88" t="s">
        <v>34</v>
      </c>
    </row>
    <row r="5" spans="1:7" x14ac:dyDescent="0.25">
      <c r="A5" s="93"/>
      <c r="B5" s="38" t="s">
        <v>33</v>
      </c>
      <c r="C5" s="46" t="s">
        <v>15</v>
      </c>
      <c r="D5" s="42" t="s">
        <v>112</v>
      </c>
      <c r="E5" s="91" t="s">
        <v>113</v>
      </c>
      <c r="F5" s="91"/>
      <c r="G5" s="89"/>
    </row>
    <row r="6" spans="1:7" ht="29.25" customHeight="1" x14ac:dyDescent="0.25">
      <c r="A6" s="8" t="s">
        <v>9</v>
      </c>
      <c r="B6" s="37">
        <v>11</v>
      </c>
      <c r="C6" s="44">
        <v>40000</v>
      </c>
      <c r="D6" s="194"/>
      <c r="E6" s="195" t="s">
        <v>38</v>
      </c>
      <c r="F6" s="196"/>
      <c r="G6" s="70">
        <f>C6*D6</f>
        <v>0</v>
      </c>
    </row>
    <row r="7" spans="1:7" ht="29.25" customHeight="1" x14ac:dyDescent="0.25">
      <c r="A7" s="8" t="s">
        <v>10</v>
      </c>
      <c r="B7" s="9">
        <v>11</v>
      </c>
      <c r="C7" s="17">
        <v>40000</v>
      </c>
      <c r="D7" s="194"/>
      <c r="E7" s="195" t="s">
        <v>38</v>
      </c>
      <c r="F7" s="196"/>
      <c r="G7" s="70">
        <f t="shared" ref="G7:G9" si="0">C7*D7</f>
        <v>0</v>
      </c>
    </row>
    <row r="8" spans="1:7" ht="29.25" customHeight="1" x14ac:dyDescent="0.25">
      <c r="A8" s="8" t="s">
        <v>11</v>
      </c>
      <c r="B8" s="9">
        <v>11</v>
      </c>
      <c r="C8" s="17">
        <v>40000</v>
      </c>
      <c r="D8" s="194"/>
      <c r="E8" s="195" t="s">
        <v>38</v>
      </c>
      <c r="F8" s="196"/>
      <c r="G8" s="70">
        <f t="shared" si="0"/>
        <v>0</v>
      </c>
    </row>
    <row r="9" spans="1:7" ht="30" customHeight="1" x14ac:dyDescent="0.25">
      <c r="A9" s="8" t="s">
        <v>12</v>
      </c>
      <c r="B9" s="14">
        <v>11</v>
      </c>
      <c r="C9" s="15">
        <v>40000</v>
      </c>
      <c r="D9" s="194"/>
      <c r="E9" s="195" t="s">
        <v>38</v>
      </c>
      <c r="F9" s="196"/>
      <c r="G9" s="70">
        <f t="shared" si="0"/>
        <v>0</v>
      </c>
    </row>
    <row r="10" spans="1:7" ht="30" customHeight="1" x14ac:dyDescent="0.25">
      <c r="A10" s="19"/>
      <c r="B10" s="24"/>
      <c r="C10" s="24"/>
      <c r="D10" s="52" t="s">
        <v>58</v>
      </c>
      <c r="E10" s="39" t="s">
        <v>29</v>
      </c>
      <c r="F10" s="22"/>
      <c r="G10" s="71">
        <f>SUM(G6:G9)</f>
        <v>0</v>
      </c>
    </row>
    <row r="11" spans="1:7" ht="30" customHeight="1" x14ac:dyDescent="0.25">
      <c r="A11" s="85" t="s">
        <v>68</v>
      </c>
      <c r="B11" s="86"/>
      <c r="C11" s="86"/>
      <c r="D11" s="87"/>
      <c r="E11" s="173" t="s">
        <v>35</v>
      </c>
      <c r="F11" s="174"/>
      <c r="G11" s="200"/>
    </row>
    <row r="13" spans="1:7" x14ac:dyDescent="0.25">
      <c r="A13" s="28" t="s">
        <v>25</v>
      </c>
      <c r="B13" s="18"/>
      <c r="C13" s="18"/>
      <c r="D13" s="7"/>
      <c r="E13" s="7"/>
      <c r="F13" s="7"/>
      <c r="G13" s="6"/>
    </row>
    <row r="14" spans="1:7" x14ac:dyDescent="0.25">
      <c r="A14" s="92" t="s">
        <v>13</v>
      </c>
      <c r="B14" s="45" t="s">
        <v>32</v>
      </c>
      <c r="C14" s="45" t="s">
        <v>14</v>
      </c>
      <c r="D14" s="90" t="s">
        <v>36</v>
      </c>
      <c r="E14" s="90"/>
      <c r="F14" s="81"/>
      <c r="G14" s="88" t="s">
        <v>34</v>
      </c>
    </row>
    <row r="15" spans="1:7" x14ac:dyDescent="0.25">
      <c r="A15" s="93"/>
      <c r="B15" s="38" t="s">
        <v>33</v>
      </c>
      <c r="C15" s="46" t="s">
        <v>15</v>
      </c>
      <c r="D15" s="42" t="s">
        <v>112</v>
      </c>
      <c r="E15" s="91" t="s">
        <v>113</v>
      </c>
      <c r="F15" s="91"/>
      <c r="G15" s="89"/>
    </row>
    <row r="16" spans="1:7" ht="29.25" customHeight="1" x14ac:dyDescent="0.25">
      <c r="A16" s="8" t="s">
        <v>16</v>
      </c>
      <c r="B16" s="8">
        <v>11</v>
      </c>
      <c r="C16" s="16">
        <v>40000</v>
      </c>
      <c r="D16" s="197"/>
      <c r="E16" s="198" t="s">
        <v>38</v>
      </c>
      <c r="F16" s="199"/>
      <c r="G16" s="68">
        <f>C16*D16</f>
        <v>0</v>
      </c>
    </row>
    <row r="17" spans="1:7" ht="29.25" customHeight="1" x14ac:dyDescent="0.25">
      <c r="A17" s="8" t="s">
        <v>17</v>
      </c>
      <c r="B17" s="8">
        <v>11</v>
      </c>
      <c r="C17" s="16">
        <v>40000</v>
      </c>
      <c r="D17" s="197"/>
      <c r="E17" s="198" t="s">
        <v>38</v>
      </c>
      <c r="F17" s="199"/>
      <c r="G17" s="68">
        <f t="shared" ref="G17:G18" si="1">C17*D17</f>
        <v>0</v>
      </c>
    </row>
    <row r="18" spans="1:7" ht="30" customHeight="1" x14ac:dyDescent="0.25">
      <c r="A18" s="8" t="s">
        <v>18</v>
      </c>
      <c r="B18" s="14">
        <v>11</v>
      </c>
      <c r="C18" s="15">
        <v>40000</v>
      </c>
      <c r="D18" s="197"/>
      <c r="E18" s="198" t="s">
        <v>38</v>
      </c>
      <c r="F18" s="199"/>
      <c r="G18" s="68">
        <f t="shared" si="1"/>
        <v>0</v>
      </c>
    </row>
    <row r="19" spans="1:7" ht="30" customHeight="1" x14ac:dyDescent="0.25">
      <c r="A19" s="19"/>
      <c r="B19" s="24"/>
      <c r="C19" s="24"/>
      <c r="D19" s="52" t="s">
        <v>59</v>
      </c>
      <c r="E19" s="39" t="s">
        <v>29</v>
      </c>
      <c r="F19" s="22"/>
      <c r="G19" s="69">
        <f>SUM(G16:G18)</f>
        <v>0</v>
      </c>
    </row>
    <row r="20" spans="1:7" ht="30" customHeight="1" x14ac:dyDescent="0.25">
      <c r="A20" s="85" t="s">
        <v>69</v>
      </c>
      <c r="B20" s="86"/>
      <c r="C20" s="86"/>
      <c r="D20" s="87"/>
      <c r="E20" s="173" t="s">
        <v>35</v>
      </c>
      <c r="F20" s="174"/>
      <c r="G20" s="200"/>
    </row>
    <row r="22" spans="1:7" x14ac:dyDescent="0.25">
      <c r="A22" s="28" t="s">
        <v>26</v>
      </c>
      <c r="B22" s="18"/>
      <c r="C22" s="18"/>
      <c r="D22" s="7"/>
      <c r="E22" s="7"/>
      <c r="F22" s="7"/>
      <c r="G22" s="6"/>
    </row>
    <row r="23" spans="1:7" x14ac:dyDescent="0.25">
      <c r="A23" s="92" t="s">
        <v>13</v>
      </c>
      <c r="B23" s="45" t="s">
        <v>32</v>
      </c>
      <c r="C23" s="45" t="s">
        <v>14</v>
      </c>
      <c r="D23" s="90" t="s">
        <v>36</v>
      </c>
      <c r="E23" s="90"/>
      <c r="F23" s="81"/>
      <c r="G23" s="88" t="s">
        <v>34</v>
      </c>
    </row>
    <row r="24" spans="1:7" x14ac:dyDescent="0.25">
      <c r="A24" s="93"/>
      <c r="B24" s="38" t="s">
        <v>33</v>
      </c>
      <c r="C24" s="46" t="s">
        <v>15</v>
      </c>
      <c r="D24" s="42" t="s">
        <v>112</v>
      </c>
      <c r="E24" s="91" t="s">
        <v>113</v>
      </c>
      <c r="F24" s="91"/>
      <c r="G24" s="89"/>
    </row>
    <row r="25" spans="1:7" ht="29.25" customHeight="1" x14ac:dyDescent="0.25">
      <c r="A25" s="8" t="s">
        <v>19</v>
      </c>
      <c r="B25" s="8">
        <v>11</v>
      </c>
      <c r="C25" s="16">
        <v>40000</v>
      </c>
      <c r="D25" s="197"/>
      <c r="E25" s="198" t="s">
        <v>38</v>
      </c>
      <c r="F25" s="199"/>
      <c r="G25" s="70">
        <f>C25*D25</f>
        <v>0</v>
      </c>
    </row>
    <row r="26" spans="1:7" ht="29.25" customHeight="1" x14ac:dyDescent="0.25">
      <c r="A26" s="8" t="s">
        <v>20</v>
      </c>
      <c r="B26" s="9">
        <v>11</v>
      </c>
      <c r="C26" s="17">
        <v>40000</v>
      </c>
      <c r="D26" s="197"/>
      <c r="E26" s="198" t="s">
        <v>38</v>
      </c>
      <c r="F26" s="199"/>
      <c r="G26" s="70">
        <f t="shared" ref="G26:G29" si="2">C26*D26</f>
        <v>0</v>
      </c>
    </row>
    <row r="27" spans="1:7" ht="29.25" customHeight="1" x14ac:dyDescent="0.25">
      <c r="A27" s="8" t="s">
        <v>21</v>
      </c>
      <c r="B27" s="9">
        <v>11</v>
      </c>
      <c r="C27" s="17">
        <v>40000</v>
      </c>
      <c r="D27" s="197"/>
      <c r="E27" s="198" t="s">
        <v>38</v>
      </c>
      <c r="F27" s="199"/>
      <c r="G27" s="70">
        <f t="shared" si="2"/>
        <v>0</v>
      </c>
    </row>
    <row r="28" spans="1:7" ht="29.25" customHeight="1" x14ac:dyDescent="0.25">
      <c r="A28" s="8" t="s">
        <v>22</v>
      </c>
      <c r="B28" s="14">
        <v>11</v>
      </c>
      <c r="C28" s="15">
        <v>40000</v>
      </c>
      <c r="D28" s="197"/>
      <c r="E28" s="198" t="s">
        <v>38</v>
      </c>
      <c r="F28" s="199"/>
      <c r="G28" s="70">
        <f t="shared" si="2"/>
        <v>0</v>
      </c>
    </row>
    <row r="29" spans="1:7" ht="30" customHeight="1" x14ac:dyDescent="0.25">
      <c r="A29" s="8" t="s">
        <v>23</v>
      </c>
      <c r="B29" s="14">
        <v>11</v>
      </c>
      <c r="C29" s="15">
        <v>40000</v>
      </c>
      <c r="D29" s="197"/>
      <c r="E29" s="198" t="s">
        <v>38</v>
      </c>
      <c r="F29" s="199"/>
      <c r="G29" s="70">
        <f t="shared" si="2"/>
        <v>0</v>
      </c>
    </row>
    <row r="30" spans="1:7" ht="30" customHeight="1" x14ac:dyDescent="0.25">
      <c r="A30" s="19"/>
      <c r="B30" s="24"/>
      <c r="C30" s="24"/>
      <c r="D30" s="52" t="s">
        <v>60</v>
      </c>
      <c r="E30" s="39" t="s">
        <v>29</v>
      </c>
      <c r="F30" s="22"/>
      <c r="G30" s="71">
        <f>SUM(G25:G29)</f>
        <v>0</v>
      </c>
    </row>
    <row r="31" spans="1:7" ht="30" customHeight="1" x14ac:dyDescent="0.25">
      <c r="A31" s="85" t="s">
        <v>70</v>
      </c>
      <c r="B31" s="86"/>
      <c r="C31" s="86"/>
      <c r="D31" s="87"/>
      <c r="E31" s="173" t="s">
        <v>35</v>
      </c>
      <c r="F31" s="174"/>
      <c r="G31" s="200"/>
    </row>
    <row r="32" spans="1:7" ht="26.25" customHeight="1" x14ac:dyDescent="0.25"/>
    <row r="33" spans="1:11" ht="17.25" x14ac:dyDescent="0.3">
      <c r="A33" s="26" t="s">
        <v>117</v>
      </c>
      <c r="B33" s="27"/>
      <c r="C33" s="32"/>
      <c r="D33" s="33"/>
      <c r="E33" s="32"/>
      <c r="F33" s="33"/>
      <c r="G33" s="33"/>
    </row>
    <row r="34" spans="1:11" s="21" customFormat="1" ht="28.5" customHeight="1" x14ac:dyDescent="0.25">
      <c r="A34" s="36" t="s">
        <v>61</v>
      </c>
      <c r="B34" s="34"/>
      <c r="C34" s="23"/>
      <c r="E34" s="40" t="s">
        <v>29</v>
      </c>
      <c r="F34" s="72">
        <f>G10+G19+G30</f>
        <v>0</v>
      </c>
      <c r="G34" s="35"/>
    </row>
    <row r="35" spans="1:11" ht="28.5" customHeight="1" x14ac:dyDescent="0.25">
      <c r="A35" s="85" t="s">
        <v>71</v>
      </c>
      <c r="B35" s="86"/>
      <c r="C35" s="86"/>
      <c r="D35" s="87"/>
      <c r="E35" s="41" t="s">
        <v>35</v>
      </c>
      <c r="F35" s="174" t="s">
        <v>27</v>
      </c>
      <c r="G35" s="200"/>
    </row>
    <row r="36" spans="1:11" x14ac:dyDescent="0.25">
      <c r="A36" s="31"/>
      <c r="B36" s="31"/>
      <c r="C36" s="23"/>
      <c r="D36" s="23"/>
      <c r="E36" s="12"/>
      <c r="F36" s="12"/>
      <c r="G36" s="12"/>
    </row>
    <row r="37" spans="1:11" ht="18.75" customHeight="1" x14ac:dyDescent="0.25">
      <c r="A37" s="201" t="s">
        <v>57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</row>
    <row r="38" spans="1:11" ht="18.75" customHeight="1" x14ac:dyDescent="0.25">
      <c r="A38" s="202" t="s">
        <v>28</v>
      </c>
      <c r="B38" s="203"/>
      <c r="C38" s="203"/>
      <c r="D38" s="183" t="s">
        <v>52</v>
      </c>
      <c r="E38" s="183" t="s">
        <v>53</v>
      </c>
      <c r="F38" s="203"/>
      <c r="G38" s="203"/>
      <c r="H38" s="203"/>
      <c r="I38" s="203"/>
      <c r="J38" s="203"/>
      <c r="K38" s="203"/>
    </row>
    <row r="39" spans="1:11" x14ac:dyDescent="0.25">
      <c r="A39" s="203"/>
      <c r="B39" s="203"/>
      <c r="C39" s="203"/>
      <c r="D39" s="186" t="s">
        <v>51</v>
      </c>
      <c r="E39" s="186" t="s">
        <v>50</v>
      </c>
      <c r="F39" s="203"/>
      <c r="G39" s="203"/>
      <c r="H39" s="203"/>
      <c r="I39" s="203"/>
      <c r="J39" s="203"/>
      <c r="K39" s="203"/>
    </row>
    <row r="40" spans="1:11" ht="13.5" customHeight="1" x14ac:dyDescent="0.25">
      <c r="A40" s="202"/>
      <c r="B40" s="202"/>
      <c r="C40" s="202"/>
      <c r="D40" s="202"/>
      <c r="E40" s="204"/>
      <c r="F40" s="205"/>
      <c r="G40" s="206"/>
      <c r="H40" s="206"/>
      <c r="I40" s="205"/>
      <c r="J40" s="205"/>
      <c r="K40" s="205"/>
    </row>
    <row r="41" spans="1:11" hidden="1" x14ac:dyDescent="0.25">
      <c r="A41" s="207" t="s">
        <v>7</v>
      </c>
      <c r="B41" s="205"/>
      <c r="C41" s="205"/>
      <c r="D41" s="205"/>
      <c r="E41" s="205"/>
      <c r="F41" s="205"/>
      <c r="G41" s="205"/>
      <c r="H41" s="206"/>
      <c r="I41" s="205"/>
      <c r="J41" s="205"/>
      <c r="K41" s="205"/>
    </row>
    <row r="42" spans="1:11" x14ac:dyDescent="0.25">
      <c r="A42" s="205"/>
      <c r="B42" s="205"/>
      <c r="C42" s="205"/>
      <c r="D42" s="205"/>
      <c r="E42" s="177"/>
      <c r="F42" s="188" t="s">
        <v>54</v>
      </c>
      <c r="G42" s="177"/>
      <c r="H42" s="206"/>
      <c r="I42" s="205"/>
      <c r="J42" s="205"/>
      <c r="K42" s="205"/>
    </row>
    <row r="43" spans="1:11" x14ac:dyDescent="0.25">
      <c r="A43" s="208"/>
      <c r="B43" s="208"/>
      <c r="C43" s="208"/>
      <c r="D43" s="208"/>
      <c r="E43" s="179"/>
      <c r="F43" s="189"/>
      <c r="G43" s="209"/>
      <c r="H43" s="205"/>
      <c r="I43" s="205"/>
      <c r="J43" s="205"/>
      <c r="K43" s="205"/>
    </row>
    <row r="44" spans="1:11" x14ac:dyDescent="0.25">
      <c r="A44" s="210" t="s">
        <v>8</v>
      </c>
      <c r="B44" s="205"/>
      <c r="C44" s="205"/>
      <c r="D44" s="205"/>
      <c r="E44" s="205"/>
      <c r="F44" s="184" t="s">
        <v>55</v>
      </c>
      <c r="G44" s="209"/>
      <c r="H44" s="205"/>
      <c r="I44" s="205"/>
      <c r="J44" s="205"/>
      <c r="K44" s="205"/>
    </row>
    <row r="45" spans="1:11" x14ac:dyDescent="0.25">
      <c r="A45" s="10"/>
      <c r="B45" s="10"/>
      <c r="C45" s="11"/>
      <c r="D45" s="11"/>
      <c r="E45" s="12"/>
      <c r="F45" s="12"/>
      <c r="G45" s="12"/>
    </row>
  </sheetData>
  <sheetProtection password="CBFE" sheet="1" objects="1" scenarios="1"/>
  <mergeCells count="30">
    <mergeCell ref="E25:F25"/>
    <mergeCell ref="E26:F26"/>
    <mergeCell ref="E27:F27"/>
    <mergeCell ref="E28:F28"/>
    <mergeCell ref="E29:F29"/>
    <mergeCell ref="A37:K37"/>
    <mergeCell ref="D4:F4"/>
    <mergeCell ref="E5:F5"/>
    <mergeCell ref="A4:A5"/>
    <mergeCell ref="A14:A15"/>
    <mergeCell ref="D14:F14"/>
    <mergeCell ref="E15:F15"/>
    <mergeCell ref="A20:D20"/>
    <mergeCell ref="A23:A24"/>
    <mergeCell ref="D23:F23"/>
    <mergeCell ref="E24:F24"/>
    <mergeCell ref="A31:D31"/>
    <mergeCell ref="A35:D35"/>
    <mergeCell ref="E6:F6"/>
    <mergeCell ref="E7:F7"/>
    <mergeCell ref="E8:F8"/>
    <mergeCell ref="A1:G1"/>
    <mergeCell ref="A11:D11"/>
    <mergeCell ref="G4:G5"/>
    <mergeCell ref="G14:G15"/>
    <mergeCell ref="G23:G24"/>
    <mergeCell ref="E9:F9"/>
    <mergeCell ref="E16:F16"/>
    <mergeCell ref="E17:F17"/>
    <mergeCell ref="E18:F18"/>
  </mergeCells>
  <printOptions horizontalCentered="1"/>
  <pageMargins left="0.23622047244094491" right="0.23622047244094491" top="0.35433070866141736" bottom="0.15748031496062992" header="0.11811023622047245" footer="0.1968503937007874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Schedaofferta</vt:lpstr>
      <vt:lpstr>fornitura</vt:lpstr>
      <vt:lpstr>manutenzione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Simona Celani</cp:lastModifiedBy>
  <cp:lastPrinted>2017-10-23T10:49:24Z</cp:lastPrinted>
  <dcterms:created xsi:type="dcterms:W3CDTF">2017-10-20T07:13:57Z</dcterms:created>
  <dcterms:modified xsi:type="dcterms:W3CDTF">2017-10-23T15:11:29Z</dcterms:modified>
</cp:coreProperties>
</file>